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315" windowWidth="15480" windowHeight="11640"/>
  </bookViews>
  <sheets>
    <sheet name="Доходы" sheetId="1" r:id="rId1"/>
  </sheets>
  <definedNames>
    <definedName name="_xlnm.Print_Titles" localSheetId="0">Доходы!$12:$15</definedName>
  </definedNames>
  <calcPr calcId="124519"/>
</workbook>
</file>

<file path=xl/calcChain.xml><?xml version="1.0" encoding="utf-8"?>
<calcChain xmlns="http://schemas.openxmlformats.org/spreadsheetml/2006/main">
  <c r="K18" i="1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K16"/>
  <c r="I16"/>
  <c r="L16" l="1"/>
  <c r="L119"/>
  <c r="L117"/>
  <c r="L115"/>
  <c r="L113"/>
  <c r="L111"/>
  <c r="L108"/>
  <c r="L106"/>
  <c r="L105"/>
  <c r="L103"/>
  <c r="L102"/>
  <c r="L100"/>
  <c r="L98"/>
  <c r="L120"/>
  <c r="L118"/>
  <c r="L116"/>
  <c r="L114"/>
  <c r="L112"/>
  <c r="L110"/>
  <c r="L109"/>
  <c r="L107"/>
  <c r="L104"/>
  <c r="L101"/>
  <c r="L99"/>
  <c r="L97"/>
  <c r="L95"/>
  <c r="L93"/>
  <c r="L90"/>
  <c r="L88"/>
  <c r="L85"/>
  <c r="L82"/>
  <c r="L80"/>
  <c r="L78"/>
  <c r="L76"/>
  <c r="L74"/>
  <c r="L72"/>
  <c r="L70"/>
  <c r="L68"/>
  <c r="L66"/>
  <c r="L64"/>
  <c r="L63"/>
  <c r="L62"/>
  <c r="L60"/>
  <c r="L59"/>
  <c r="L57"/>
  <c r="L55"/>
  <c r="L53"/>
  <c r="L51"/>
  <c r="L49"/>
  <c r="L47"/>
  <c r="L45"/>
  <c r="L43"/>
  <c r="L41"/>
  <c r="L39"/>
  <c r="L37"/>
  <c r="L34"/>
  <c r="L32"/>
  <c r="L30"/>
  <c r="L28"/>
  <c r="L26"/>
  <c r="L24"/>
  <c r="L22"/>
  <c r="L20"/>
  <c r="L18"/>
  <c r="L96"/>
  <c r="L94"/>
  <c r="L92"/>
  <c r="L91"/>
  <c r="L89"/>
  <c r="L87"/>
  <c r="L86"/>
  <c r="L84"/>
  <c r="L83"/>
  <c r="L81"/>
  <c r="L79"/>
  <c r="L77"/>
  <c r="L75"/>
  <c r="L73"/>
  <c r="L71"/>
  <c r="L69"/>
  <c r="L67"/>
  <c r="L65"/>
  <c r="L61"/>
  <c r="L58"/>
  <c r="L56"/>
  <c r="L54"/>
  <c r="L52"/>
  <c r="L50"/>
  <c r="L48"/>
  <c r="L46"/>
  <c r="L44"/>
  <c r="L42"/>
  <c r="L40"/>
  <c r="L38"/>
  <c r="L36"/>
  <c r="L35"/>
  <c r="L33"/>
  <c r="L31"/>
  <c r="L29"/>
  <c r="L27"/>
  <c r="L25"/>
  <c r="L23"/>
  <c r="L21"/>
  <c r="L19"/>
</calcChain>
</file>

<file path=xl/sharedStrings.xml><?xml version="1.0" encoding="utf-8"?>
<sst xmlns="http://schemas.openxmlformats.org/spreadsheetml/2006/main" count="940" uniqueCount="246">
  <si>
    <t xml:space="preserve"> Наименование показателя</t>
  </si>
  <si>
    <t>Код строки</t>
  </si>
  <si>
    <t>Код дохода по бюджетной классификации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</si>
  <si>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</si>
  <si>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</si>
  <si>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</si>
  <si>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бюджет территори- ального государст- венного внебюджетного фонда</t>
  </si>
  <si>
    <t>Доходы бюджета - ИТОГО</t>
  </si>
  <si>
    <t>010</t>
  </si>
  <si>
    <t>х</t>
  </si>
  <si>
    <t>-</t>
  </si>
  <si>
    <t>в том числе:</t>
  </si>
  <si>
    <t xml:space="preserve"> НАЛОГОВЫЕ И НЕНАЛОГОВЫЕ ДОХОДЫ</t>
  </si>
  <si>
    <t xml:space="preserve"> 000 1000000000 0000 000</t>
  </si>
  <si>
    <t xml:space="preserve"> НАЛОГИ НА ПРИБЫЛЬ, ДОХОДЫ</t>
  </si>
  <si>
    <t xml:space="preserve"> 000 1010000000 0000 000</t>
  </si>
  <si>
    <t xml:space="preserve"> Налог на доходы физических лиц</t>
  </si>
  <si>
    <t xml:space="preserve"> 000 1010200001 0000 110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</si>
  <si>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</si>
  <si>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</si>
  <si>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</si>
  <si>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</si>
  <si>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</si>
  <si>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</si>
  <si>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</si>
  <si>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</si>
  <si>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НАЛОГИ НА СОВОКУПНЫЙ ДОХОД</t>
  </si>
  <si>
    <t xml:space="preserve"> 000 1050000000 0000 000</t>
  </si>
  <si>
    <t xml:space="preserve">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</si>
  <si>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</si>
  <si>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</si>
  <si>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Единый сельскохозяйственный налог</t>
  </si>
  <si>
    <t xml:space="preserve"> 000 1050300001 0000 110</t>
  </si>
  <si>
    <t xml:space="preserve"> 000 1050301001 0000 110</t>
  </si>
  <si>
    <t xml:space="preserve"> Налог, взимаемый в связи с применением патентной системы налогообложения</t>
  </si>
  <si>
    <t xml:space="preserve"> 000 1050400002 0000 110</t>
  </si>
  <si>
    <t xml:space="preserve"> Налог, взимаемый в связи с применением патентной системы налогообложения, зачисляемый в бюджеты муниципальных районов5</t>
  </si>
  <si>
    <t xml:space="preserve"> 000 1050402002 0000 110</t>
  </si>
  <si>
    <t xml:space="preserve"> ГОСУДАРСТВЕННАЯ ПОШЛИНА</t>
  </si>
  <si>
    <t xml:space="preserve"> 000 1080000000 0000 000</t>
  </si>
  <si>
    <t xml:space="preserve">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</si>
  <si>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</si>
  <si>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</si>
  <si>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</si>
  <si>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</si>
  <si>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</si>
  <si>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Прочие налоги и сборы (по отмененным налогам и сборам субъектов Российской Федерации)</t>
  </si>
  <si>
    <t xml:space="preserve"> 000 1090600002 0000 110</t>
  </si>
  <si>
    <t xml:space="preserve"> Налог с продаж</t>
  </si>
  <si>
    <t xml:space="preserve"> 000 1090601002 0000 110</t>
  </si>
  <si>
    <t xml:space="preserve"> Прочие налоги и сборы (по отмененным местным налогам и сборам)</t>
  </si>
  <si>
    <t xml:space="preserve"> 000 1090700000 0000 110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</si>
  <si>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</si>
  <si>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</si>
  <si>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</si>
  <si>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000 1090703305 0000 110</t>
  </si>
  <si>
    <t xml:space="preserve">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</si>
  <si>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</si>
  <si>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</si>
  <si>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</si>
  <si>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</si>
  <si>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</si>
  <si>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</si>
  <si>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</si>
  <si>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</si>
  <si>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</si>
  <si>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</si>
  <si>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</si>
  <si>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ПЛАТЕЖИ ПРИ ПОЛЬЗОВАНИИ ПРИРОДНЫМИ РЕСУРСАМИ</t>
  </si>
  <si>
    <t xml:space="preserve"> 000 1120000000 0000 000</t>
  </si>
  <si>
    <t xml:space="preserve"> Плата за негативное воздействие на окружающую среду</t>
  </si>
  <si>
    <t xml:space="preserve"> 000 1120100001 0000 120</t>
  </si>
  <si>
    <t xml:space="preserve"> Плата за выбросы загрязняющих веществ в атмосферный воздух стационарными объектами</t>
  </si>
  <si>
    <t xml:space="preserve"> 000 1120101001 0000 120</t>
  </si>
  <si>
    <t xml:space="preserve"> Плата за выбросы загрязняющих веществ в атмосферный воздух передвижными объектами</t>
  </si>
  <si>
    <t xml:space="preserve"> 000 1120102001 0000 120</t>
  </si>
  <si>
    <t xml:space="preserve"> Плата за сбросы загрязняющих веществ в водные объекты</t>
  </si>
  <si>
    <t xml:space="preserve"> 000 1120103001 0000 120</t>
  </si>
  <si>
    <t xml:space="preserve"> Плата за размещение отходов производства и потребления</t>
  </si>
  <si>
    <t xml:space="preserve"> 000 1120104001 0000 120</t>
  </si>
  <si>
    <t xml:space="preserve"> ДОХОДЫ ОТ ОКАЗАНИЯ ПЛАТНЫХ УСЛУГ (РАБОТ) И КОМПЕНСАЦИИ ЗАТРАТ ГОСУДАРСТВА</t>
  </si>
  <si>
    <t xml:space="preserve"> 000 1130000000 0000 000</t>
  </si>
  <si>
    <t xml:space="preserve"> Доходы от оказания платных услуг (работ)</t>
  </si>
  <si>
    <t xml:space="preserve"> 000 1130100000 0000 130</t>
  </si>
  <si>
    <t xml:space="preserve"> Прочие доходы от оказания платных услуг (работ)</t>
  </si>
  <si>
    <t xml:space="preserve"> 000 1130199000 0000 130</t>
  </si>
  <si>
    <t xml:space="preserve">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</si>
  <si>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</si>
  <si>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Доходы от компенсации затрат государства</t>
  </si>
  <si>
    <t xml:space="preserve"> 000 1130200000 0000 130</t>
  </si>
  <si>
    <t xml:space="preserve"> Прочие доходы от компенсации затрат государства</t>
  </si>
  <si>
    <t xml:space="preserve"> 000 1130299000 0000 130</t>
  </si>
  <si>
    <t xml:space="preserve"> Прочие доходы от компенсации затрат  бюджетов муниципальных районов</t>
  </si>
  <si>
    <t xml:space="preserve"> 000 1130299505 0000 130</t>
  </si>
  <si>
    <t xml:space="preserve"> ДОХОДЫ ОТ ПРОДАЖИ МАТЕРИАЛЬНЫХ И НЕМАТЕРИАЛЬНЫХ АКТИВОВ</t>
  </si>
  <si>
    <t xml:space="preserve"> 000 1140000000 0000 000</t>
  </si>
  <si>
    <t xml:space="preserve">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</si>
  <si>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</si>
  <si>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</si>
  <si>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</si>
  <si>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</si>
  <si>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</si>
  <si>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</si>
  <si>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000 1140600000 0000 430</t>
  </si>
  <si>
    <t xml:space="preserve">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</si>
  <si>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</si>
  <si>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</si>
  <si>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</si>
  <si>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ШТРАФЫ, САНКЦИИ, ВОЗМЕЩЕНИЕ УЩЕРБА</t>
  </si>
  <si>
    <t xml:space="preserve"> 000 1160000000 0000 000</t>
  </si>
  <si>
    <t xml:space="preserve"> Денежные взыскания (штрафы) за нарушение законодательства о налогах и сборах</t>
  </si>
  <si>
    <t xml:space="preserve"> 000 1160300000 0000 140</t>
  </si>
  <si>
    <t xml:space="preserve">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</si>
  <si>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000 1160301001 0000 140</t>
  </si>
  <si>
    <t xml:space="preserve">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</si>
  <si>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</si>
  <si>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</si>
  <si>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</si>
  <si>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</si>
  <si>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</si>
  <si>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</si>
  <si>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</si>
  <si>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Доходы от возмещения ущерба при возникновении страховых случаев</t>
  </si>
  <si>
    <t xml:space="preserve"> 000 1162300000 0000 140</t>
  </si>
  <si>
    <t xml:space="preserve">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</si>
  <si>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</si>
  <si>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</si>
  <si>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</si>
  <si>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</si>
  <si>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</si>
  <si>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</si>
  <si>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</si>
  <si>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Денежные взыскания (штрафы) за нарушение земельного законодательства</t>
  </si>
  <si>
    <t xml:space="preserve"> 000 1162506001 0000 140</t>
  </si>
  <si>
    <t xml:space="preserve"> Денежные взыскания (штрафы) за правонарушения в области дорожного движения</t>
  </si>
  <si>
    <t xml:space="preserve"> 000 1163000001 0000 140</t>
  </si>
  <si>
    <t xml:space="preserve"> Прочие денежные взыскания (штрафы) за  правонарушения в области дорожного движения</t>
  </si>
  <si>
    <t xml:space="preserve"> 000 1163003001 0000 140</t>
  </si>
  <si>
    <t xml:space="preserve">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</si>
  <si>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 xml:space="preserve"> 000 1163300000 0000 140</t>
  </si>
  <si>
    <t xml:space="preserve">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</si>
  <si>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 000 1163305005 0000 140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</si>
  <si>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</si>
  <si>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</si>
  <si>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Прочие поступления от денежных взысканий (штрафов) и иных сумм в возмещение ущерба</t>
  </si>
  <si>
    <t xml:space="preserve"> 000 1169000000 0000 140</t>
  </si>
  <si>
    <t xml:space="preserve">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</si>
  <si>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</si>
  <si>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БЕЗВОЗМЕЗДНЫЕ ПОСТУПЛЕНИЯ</t>
  </si>
  <si>
    <t xml:space="preserve"> 000 2000000000 0000 000</t>
  </si>
  <si>
    <t xml:space="preserve">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</si>
  <si>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</si>
  <si>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Дотации бюджетам субъектов Российской Федерации и муниципальных образований</t>
  </si>
  <si>
    <t xml:space="preserve"> 000 2020100000 0000 151</t>
  </si>
  <si>
    <t xml:space="preserve"> Дотации на выравнивание бюджетной обеспеченности</t>
  </si>
  <si>
    <t xml:space="preserve"> 000 2020100100 0000 151</t>
  </si>
  <si>
    <t xml:space="preserve"> Дотации бюджетам муниципальных районов на выравнивание  бюджетной обеспеченности</t>
  </si>
  <si>
    <t xml:space="preserve"> 000 2020100105 0000 151</t>
  </si>
  <si>
    <t xml:space="preserve"> Дотации бюджетам на поддержку мер по обеспечению сбалансированности бюджетов</t>
  </si>
  <si>
    <t xml:space="preserve"> 000 2020100300 0000 151</t>
  </si>
  <si>
    <t xml:space="preserve">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</si>
  <si>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</si>
  <si>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Субсидии бюджетам бюджетной системы Российской Федерации (межбюджетные субсидии)</t>
  </si>
  <si>
    <t xml:space="preserve"> 000 2020200000 0000 151</t>
  </si>
  <si>
    <t xml:space="preserve"> Субсидии бюджетам на реализацию федеральных целевых программ</t>
  </si>
  <si>
    <t xml:space="preserve"> 000 2020205100 0000 151</t>
  </si>
  <si>
    <t xml:space="preserve"> Субсидии бюджетам муниципальных районов на реализацию федеральных целевых программ</t>
  </si>
  <si>
    <t xml:space="preserve"> 000 2020205105 0000 151</t>
  </si>
  <si>
    <t xml:space="preserve"> Субсидии бюджетам на модернизацию региональных систем общего образования</t>
  </si>
  <si>
    <t xml:space="preserve"> 000 2020214500 0000 151</t>
  </si>
  <si>
    <t xml:space="preserve"> Субсидии бюджетам муниципальных районов на модернизацию региональных систем общего образования</t>
  </si>
  <si>
    <t xml:space="preserve"> 000 2020214505 0000 151</t>
  </si>
  <si>
    <t xml:space="preserve"> Субсидии бюджетам на модернизацию региональных систем дошкольного образования</t>
  </si>
  <si>
    <t xml:space="preserve"> 000 2020220400 0000 151</t>
  </si>
  <si>
    <t xml:space="preserve"> Субсидии бюджетам муниципальных районов на модернизацию региональных систем дошкольного образования</t>
  </si>
  <si>
    <t xml:space="preserve"> 000 2020220405 0000 151</t>
  </si>
  <si>
    <t xml:space="preserve"> Прочие субсидии</t>
  </si>
  <si>
    <t xml:space="preserve"> 000 2020299900 0000 151</t>
  </si>
  <si>
    <t xml:space="preserve"> Прочие субсидии бюджетам муниципальных районов</t>
  </si>
  <si>
    <t xml:space="preserve"> 000 2020299905 0000 151</t>
  </si>
  <si>
    <t xml:space="preserve"> Субвенции бюджетам субъектов Российской Федерации и муниципальных образований</t>
  </si>
  <si>
    <t xml:space="preserve"> 000 2020300000 0000 151</t>
  </si>
  <si>
    <t xml:space="preserve"> Субвенции бюджетам на государственную регистрацию актов гражданского состояния</t>
  </si>
  <si>
    <t xml:space="preserve"> 000 2020300300 0000 151</t>
  </si>
  <si>
    <t xml:space="preserve"> Субвенции бюджетам муниципальных районов на государственную регистрацию актов гражданского состояния</t>
  </si>
  <si>
    <t xml:space="preserve"> 000 2020300305 0000 151</t>
  </si>
  <si>
    <t xml:space="preserve">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</si>
  <si>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</si>
  <si>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</si>
  <si>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</si>
  <si>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</si>
  <si>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</si>
  <si>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</si>
  <si>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</si>
  <si>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Субвенции бюджетам муниципальных образований на ежемесячное денежное вознаграждение за классное руководство</t>
  </si>
  <si>
    <t xml:space="preserve"> 000 2020302100 0000 151</t>
  </si>
  <si>
    <t xml:space="preserve"> Субвенции бюджетам муниципальных районов на  ежемесячное денежное вознаграждение за классное руководство</t>
  </si>
  <si>
    <t xml:space="preserve"> 000 2020302105 0000 151</t>
  </si>
  <si>
    <t xml:space="preserve">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</si>
  <si>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</si>
  <si>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</si>
  <si>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</si>
  <si>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Иные межбюджетные трансферты</t>
  </si>
  <si>
    <t xml:space="preserve"> 000 2020400000 0000 151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</si>
  <si>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</si>
  <si>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</si>
  <si>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</si>
  <si>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</si>
  <si>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</si>
  <si>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000 2020402500 0000 151</t>
  </si>
  <si>
    <t xml:space="preserve"> 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</si>
  <si>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 000 2020402505 0000 151</t>
  </si>
  <si>
    <t xml:space="preserve"> Прочие межбюджетные трансферты, передаваемые бюджетам</t>
  </si>
  <si>
    <t xml:space="preserve"> 000 2020499900 0000 151</t>
  </si>
  <si>
    <t xml:space="preserve"> Прочие межбюджетные трансферты, передаваемые бюджетам муниципальных районов</t>
  </si>
  <si>
    <t xml:space="preserve"> 000 2020499905 0000 151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</si>
  <si>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</si>
  <si>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</si>
  <si>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</si>
  <si>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000 2180000000 0000 151</t>
  </si>
  <si>
    <t xml:space="preserve">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</si>
  <si>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</si>
  <si>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</si>
  <si>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000 2180500005 0000 151</t>
  </si>
  <si>
    <t xml:space="preserve"> Доходы бюджетов муниципальных районов от возврата  организациями остатков субсидий прошлых лет</t>
  </si>
  <si>
    <t xml:space="preserve"> 000 2180500005 0000 180</t>
  </si>
  <si>
    <t xml:space="preserve"> 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</si>
  <si>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000 2180501005 0000 151</t>
  </si>
  <si>
    <t xml:space="preserve"> Доходы бюджетов муниципальных районов от возврата бюджетными учреждениями остатков субсидий прошлых лет</t>
  </si>
  <si>
    <t xml:space="preserve"> 000 2180501005 0000 180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</si>
  <si>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</si>
  <si>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</si>
  <si>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</si>
  <si>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</si>
  <si>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#Н/Д</t>
  </si>
  <si>
    <t>"Об утверждении отчета администрации</t>
  </si>
  <si>
    <t>района "Об исполнении районного бюджета</t>
  </si>
  <si>
    <t>План 2013 год</t>
  </si>
  <si>
    <t>Исполнено 2013 год</t>
  </si>
  <si>
    <t>% исполнения</t>
  </si>
  <si>
    <t>Приложение № 1</t>
  </si>
  <si>
    <t>к решению Первомайского района</t>
  </si>
  <si>
    <t>Тамбовской области</t>
  </si>
  <si>
    <t>за 2013 год"</t>
  </si>
  <si>
    <t>Исполнение доходов районного бюджета за 2013 год.</t>
  </si>
  <si>
    <t>от   29.05.2014 года №113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</si>
</sst>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sz val="12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2" fillId="0" borderId="4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 indent="1"/>
    </xf>
    <xf numFmtId="0" fontId="2" fillId="0" borderId="17" xfId="0" applyFont="1" applyBorder="1" applyAlignment="1">
      <alignment horizontal="left" wrapText="1" indent="1"/>
    </xf>
    <xf numFmtId="4" fontId="2" fillId="0" borderId="3" xfId="0" applyNumberFormat="1" applyFont="1" applyBorder="1" applyAlignment="1">
      <alignment horizontal="right" shrinkToFit="1"/>
    </xf>
    <xf numFmtId="0" fontId="2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0" borderId="15" xfId="0" applyFont="1" applyBorder="1" applyAlignment="1">
      <alignment horizontal="center" wrapText="1" shrinkToFit="1"/>
    </xf>
    <xf numFmtId="0" fontId="2" fillId="0" borderId="15" xfId="0" applyFont="1" applyBorder="1" applyAlignment="1">
      <alignment horizontal="center" shrinkToFit="1"/>
    </xf>
    <xf numFmtId="4" fontId="2" fillId="0" borderId="15" xfId="0" applyNumberFormat="1" applyFont="1" applyBorder="1" applyAlignment="1">
      <alignment horizontal="right" shrinkToFit="1"/>
    </xf>
    <xf numFmtId="0" fontId="2" fillId="0" borderId="1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2:M130"/>
  <sheetViews>
    <sheetView showGridLines="0" tabSelected="1" workbookViewId="0">
      <selection activeCell="I8" sqref="I8:L8"/>
    </sheetView>
  </sheetViews>
  <sheetFormatPr defaultRowHeight="12.75"/>
  <cols>
    <col min="1" max="1" width="51.140625" customWidth="1"/>
    <col min="2" max="2" width="7" customWidth="1"/>
    <col min="3" max="3" width="28.140625" customWidth="1"/>
    <col min="4" max="4" width="12.85546875" hidden="1" customWidth="1"/>
    <col min="5" max="5" width="13.28515625" hidden="1" customWidth="1"/>
    <col min="6" max="6" width="11.7109375" hidden="1" customWidth="1"/>
    <col min="7" max="7" width="12.42578125" hidden="1" customWidth="1"/>
    <col min="8" max="8" width="12" hidden="1" customWidth="1"/>
    <col min="9" max="9" width="16" customWidth="1"/>
    <col min="10" max="10" width="15.42578125" hidden="1" customWidth="1"/>
    <col min="11" max="11" width="16.85546875" customWidth="1"/>
    <col min="12" max="12" width="16.140625" customWidth="1"/>
    <col min="13" max="13" width="12.85546875" hidden="1" customWidth="1"/>
  </cols>
  <sheetData>
    <row r="2" spans="1:13" ht="15">
      <c r="F2" s="34" t="s">
        <v>240</v>
      </c>
      <c r="G2" s="34"/>
      <c r="H2" s="34"/>
      <c r="I2" s="34"/>
      <c r="J2" s="34"/>
      <c r="K2" s="34"/>
      <c r="L2" s="34"/>
    </row>
    <row r="3" spans="1:13" ht="15">
      <c r="F3" s="34" t="s">
        <v>241</v>
      </c>
      <c r="G3" s="34"/>
      <c r="H3" s="34"/>
      <c r="I3" s="34"/>
      <c r="J3" s="34"/>
      <c r="K3" s="34"/>
      <c r="L3" s="34"/>
    </row>
    <row r="4" spans="1:13" ht="15">
      <c r="F4" s="34" t="s">
        <v>242</v>
      </c>
      <c r="G4" s="34"/>
      <c r="H4" s="34"/>
      <c r="I4" s="34"/>
      <c r="J4" s="34"/>
      <c r="K4" s="34"/>
      <c r="L4" s="34"/>
    </row>
    <row r="5" spans="1:13" ht="15">
      <c r="F5" s="34" t="s">
        <v>235</v>
      </c>
      <c r="G5" s="34"/>
      <c r="H5" s="34"/>
      <c r="I5" s="34"/>
      <c r="J5" s="34"/>
      <c r="K5" s="34"/>
      <c r="L5" s="34"/>
    </row>
    <row r="6" spans="1:13" ht="15">
      <c r="F6" s="11"/>
      <c r="G6" s="11"/>
      <c r="H6" s="11"/>
      <c r="I6" s="34" t="s">
        <v>236</v>
      </c>
      <c r="J6" s="34"/>
      <c r="K6" s="34"/>
      <c r="L6" s="34"/>
    </row>
    <row r="7" spans="1:13" ht="15">
      <c r="F7" s="11"/>
      <c r="G7" s="11"/>
      <c r="H7" s="11"/>
      <c r="I7" s="34" t="s">
        <v>243</v>
      </c>
      <c r="J7" s="34"/>
      <c r="K7" s="34"/>
      <c r="L7" s="34"/>
    </row>
    <row r="8" spans="1:13" ht="15">
      <c r="F8" s="11"/>
      <c r="G8" s="11"/>
      <c r="H8" s="11"/>
      <c r="I8" s="34" t="s">
        <v>245</v>
      </c>
      <c r="J8" s="34"/>
      <c r="K8" s="34"/>
      <c r="L8" s="34"/>
    </row>
    <row r="10" spans="1:13" ht="18.75" thickBot="1">
      <c r="A10" s="36" t="s">
        <v>244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3" ht="12.75" customHeight="1">
      <c r="A11" s="35"/>
      <c r="B11" s="35"/>
      <c r="C11" s="35"/>
      <c r="D11" s="1"/>
      <c r="E11" s="1"/>
      <c r="F11" s="1"/>
      <c r="G11" s="1"/>
      <c r="H11" s="1"/>
      <c r="I11" s="7"/>
      <c r="J11" s="1"/>
      <c r="K11" s="7"/>
      <c r="L11" s="10"/>
      <c r="M11" s="2"/>
    </row>
    <row r="12" spans="1:13" ht="12.75" customHeight="1">
      <c r="A12" s="23" t="s">
        <v>0</v>
      </c>
      <c r="B12" s="26" t="s">
        <v>1</v>
      </c>
      <c r="C12" s="26" t="s">
        <v>2</v>
      </c>
      <c r="D12" s="29"/>
      <c r="E12" s="29"/>
      <c r="F12" s="29"/>
      <c r="G12" s="30"/>
      <c r="H12" s="30"/>
      <c r="I12" s="30"/>
      <c r="J12" s="30"/>
      <c r="K12" s="30"/>
      <c r="L12" s="30"/>
      <c r="M12" s="31"/>
    </row>
    <row r="13" spans="1:13" ht="33.75" customHeight="1">
      <c r="A13" s="24"/>
      <c r="B13" s="27"/>
      <c r="C13" s="27"/>
      <c r="D13" s="26" t="s">
        <v>3</v>
      </c>
      <c r="E13" s="26" t="s">
        <v>4</v>
      </c>
      <c r="F13" s="26" t="s">
        <v>5</v>
      </c>
      <c r="G13" s="26" t="s">
        <v>3</v>
      </c>
      <c r="H13" s="26" t="s">
        <v>4</v>
      </c>
      <c r="I13" s="8"/>
      <c r="J13" s="26" t="s">
        <v>5</v>
      </c>
      <c r="K13" s="8"/>
      <c r="L13" s="26" t="s">
        <v>239</v>
      </c>
      <c r="M13" s="32" t="s">
        <v>6</v>
      </c>
    </row>
    <row r="14" spans="1:13" ht="87" customHeight="1">
      <c r="A14" s="25"/>
      <c r="B14" s="28"/>
      <c r="C14" s="28"/>
      <c r="D14" s="28"/>
      <c r="E14" s="28"/>
      <c r="F14" s="28"/>
      <c r="G14" s="28"/>
      <c r="H14" s="28"/>
      <c r="I14" s="9" t="s">
        <v>237</v>
      </c>
      <c r="J14" s="28"/>
      <c r="K14" s="9" t="s">
        <v>238</v>
      </c>
      <c r="L14" s="28"/>
      <c r="M14" s="33"/>
    </row>
    <row r="15" spans="1:13" ht="12" customHeight="1" thickBot="1">
      <c r="A15" s="3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4">
        <v>23</v>
      </c>
    </row>
    <row r="16" spans="1:13" ht="12.75" customHeight="1">
      <c r="A16" s="12" t="s">
        <v>7</v>
      </c>
      <c r="B16" s="19" t="s">
        <v>8</v>
      </c>
      <c r="C16" s="20" t="s">
        <v>9</v>
      </c>
      <c r="D16" s="21" t="s">
        <v>10</v>
      </c>
      <c r="E16" s="21" t="s">
        <v>10</v>
      </c>
      <c r="F16" s="21">
        <v>447385400</v>
      </c>
      <c r="G16" s="21" t="s">
        <v>10</v>
      </c>
      <c r="H16" s="21" t="s">
        <v>10</v>
      </c>
      <c r="I16" s="21">
        <f>F16/1000</f>
        <v>447385.4</v>
      </c>
      <c r="J16" s="21">
        <v>443020434.93000001</v>
      </c>
      <c r="K16" s="21">
        <f>J16/1000</f>
        <v>443020.43492999999</v>
      </c>
      <c r="L16" s="21">
        <f>K16/I16*100</f>
        <v>99.024338954735654</v>
      </c>
      <c r="M16" s="15" t="s">
        <v>10</v>
      </c>
    </row>
    <row r="17" spans="1:13" ht="12.75" customHeight="1">
      <c r="A17" s="13" t="s">
        <v>11</v>
      </c>
      <c r="B17" s="19"/>
      <c r="C17" s="20"/>
      <c r="D17" s="22"/>
      <c r="E17" s="22"/>
      <c r="F17" s="22"/>
      <c r="G17" s="22"/>
      <c r="H17" s="22"/>
      <c r="I17" s="21"/>
      <c r="J17" s="22"/>
      <c r="K17" s="21"/>
      <c r="L17" s="21"/>
      <c r="M17" s="16"/>
    </row>
    <row r="18" spans="1:13" ht="12.75" customHeight="1">
      <c r="A18" s="14" t="s">
        <v>12</v>
      </c>
      <c r="B18" s="20" t="s">
        <v>8</v>
      </c>
      <c r="C18" s="20" t="s">
        <v>13</v>
      </c>
      <c r="D18" s="21" t="s">
        <v>10</v>
      </c>
      <c r="E18" s="21" t="s">
        <v>10</v>
      </c>
      <c r="F18" s="21">
        <v>102936832</v>
      </c>
      <c r="G18" s="21" t="s">
        <v>10</v>
      </c>
      <c r="H18" s="21" t="s">
        <v>10</v>
      </c>
      <c r="I18" s="21">
        <f t="shared" ref="I18:I59" si="0">F18/1000</f>
        <v>102936.83199999999</v>
      </c>
      <c r="J18" s="21">
        <v>103382799.52</v>
      </c>
      <c r="K18" s="21">
        <f t="shared" ref="K18:K59" si="1">J18/1000</f>
        <v>103382.79952</v>
      </c>
      <c r="L18" s="21">
        <f t="shared" ref="L18:L59" si="2">K18/I18*100</f>
        <v>100.4332438752341</v>
      </c>
      <c r="M18" s="15" t="s">
        <v>10</v>
      </c>
    </row>
    <row r="19" spans="1:13" ht="12.75" customHeight="1">
      <c r="A19" s="14" t="s">
        <v>14</v>
      </c>
      <c r="B19" s="20" t="s">
        <v>8</v>
      </c>
      <c r="C19" s="20" t="s">
        <v>15</v>
      </c>
      <c r="D19" s="21" t="s">
        <v>10</v>
      </c>
      <c r="E19" s="21" t="s">
        <v>10</v>
      </c>
      <c r="F19" s="21">
        <v>88337632</v>
      </c>
      <c r="G19" s="21" t="s">
        <v>10</v>
      </c>
      <c r="H19" s="21" t="s">
        <v>10</v>
      </c>
      <c r="I19" s="21">
        <f t="shared" si="0"/>
        <v>88337.631999999998</v>
      </c>
      <c r="J19" s="21">
        <v>88755625.510000005</v>
      </c>
      <c r="K19" s="21">
        <f t="shared" si="1"/>
        <v>88755.625510000013</v>
      </c>
      <c r="L19" s="21">
        <f t="shared" si="2"/>
        <v>100.47317717323463</v>
      </c>
      <c r="M19" s="15" t="s">
        <v>10</v>
      </c>
    </row>
    <row r="20" spans="1:13" ht="12.75" customHeight="1">
      <c r="A20" s="14" t="s">
        <v>16</v>
      </c>
      <c r="B20" s="20" t="s">
        <v>8</v>
      </c>
      <c r="C20" s="20" t="s">
        <v>17</v>
      </c>
      <c r="D20" s="21" t="s">
        <v>10</v>
      </c>
      <c r="E20" s="21" t="s">
        <v>10</v>
      </c>
      <c r="F20" s="21">
        <v>88337632</v>
      </c>
      <c r="G20" s="21" t="s">
        <v>10</v>
      </c>
      <c r="H20" s="21" t="s">
        <v>10</v>
      </c>
      <c r="I20" s="21">
        <f t="shared" si="0"/>
        <v>88337.631999999998</v>
      </c>
      <c r="J20" s="21">
        <v>88755625.510000005</v>
      </c>
      <c r="K20" s="21">
        <f t="shared" si="1"/>
        <v>88755.625510000013</v>
      </c>
      <c r="L20" s="21">
        <f t="shared" si="2"/>
        <v>100.47317717323463</v>
      </c>
      <c r="M20" s="15" t="s">
        <v>10</v>
      </c>
    </row>
    <row r="21" spans="1:13" ht="60" customHeight="1">
      <c r="A21" s="14" t="s">
        <v>18</v>
      </c>
      <c r="B21" s="20" t="s">
        <v>8</v>
      </c>
      <c r="C21" s="20" t="s">
        <v>19</v>
      </c>
      <c r="D21" s="21" t="s">
        <v>10</v>
      </c>
      <c r="E21" s="21" t="s">
        <v>10</v>
      </c>
      <c r="F21" s="21">
        <v>87320632</v>
      </c>
      <c r="G21" s="21" t="s">
        <v>10</v>
      </c>
      <c r="H21" s="21" t="s">
        <v>10</v>
      </c>
      <c r="I21" s="21">
        <f t="shared" si="0"/>
        <v>87320.631999999998</v>
      </c>
      <c r="J21" s="21">
        <v>87733361.150000006</v>
      </c>
      <c r="K21" s="21">
        <f t="shared" si="1"/>
        <v>87733.361150000012</v>
      </c>
      <c r="L21" s="21">
        <f t="shared" si="2"/>
        <v>100.47265937104075</v>
      </c>
      <c r="M21" s="15" t="s">
        <v>10</v>
      </c>
    </row>
    <row r="22" spans="1:13" ht="96" customHeight="1">
      <c r="A22" s="14" t="s">
        <v>20</v>
      </c>
      <c r="B22" s="20" t="s">
        <v>8</v>
      </c>
      <c r="C22" s="20" t="s">
        <v>21</v>
      </c>
      <c r="D22" s="21" t="s">
        <v>10</v>
      </c>
      <c r="E22" s="21" t="s">
        <v>10</v>
      </c>
      <c r="F22" s="21">
        <v>392000</v>
      </c>
      <c r="G22" s="21" t="s">
        <v>10</v>
      </c>
      <c r="H22" s="21" t="s">
        <v>10</v>
      </c>
      <c r="I22" s="21">
        <f t="shared" si="0"/>
        <v>392</v>
      </c>
      <c r="J22" s="21">
        <v>392296.03</v>
      </c>
      <c r="K22" s="21">
        <f t="shared" si="1"/>
        <v>392.29603000000003</v>
      </c>
      <c r="L22" s="21">
        <f t="shared" si="2"/>
        <v>100.07551785714286</v>
      </c>
      <c r="M22" s="15" t="s">
        <v>10</v>
      </c>
    </row>
    <row r="23" spans="1:13" ht="36" customHeight="1">
      <c r="A23" s="14" t="s">
        <v>22</v>
      </c>
      <c r="B23" s="20" t="s">
        <v>8</v>
      </c>
      <c r="C23" s="20" t="s">
        <v>23</v>
      </c>
      <c r="D23" s="21" t="s">
        <v>10</v>
      </c>
      <c r="E23" s="21" t="s">
        <v>10</v>
      </c>
      <c r="F23" s="21">
        <v>484000</v>
      </c>
      <c r="G23" s="21" t="s">
        <v>10</v>
      </c>
      <c r="H23" s="21" t="s">
        <v>10</v>
      </c>
      <c r="I23" s="21">
        <f t="shared" si="0"/>
        <v>484</v>
      </c>
      <c r="J23" s="21">
        <v>487848.33</v>
      </c>
      <c r="K23" s="21">
        <f t="shared" si="1"/>
        <v>487.84833000000003</v>
      </c>
      <c r="L23" s="21">
        <f t="shared" si="2"/>
        <v>100.79510950413224</v>
      </c>
      <c r="M23" s="15" t="s">
        <v>10</v>
      </c>
    </row>
    <row r="24" spans="1:13" ht="84" customHeight="1">
      <c r="A24" s="14" t="s">
        <v>24</v>
      </c>
      <c r="B24" s="20" t="s">
        <v>8</v>
      </c>
      <c r="C24" s="20" t="s">
        <v>25</v>
      </c>
      <c r="D24" s="21" t="s">
        <v>10</v>
      </c>
      <c r="E24" s="21" t="s">
        <v>10</v>
      </c>
      <c r="F24" s="21">
        <v>141000</v>
      </c>
      <c r="G24" s="21" t="s">
        <v>10</v>
      </c>
      <c r="H24" s="21" t="s">
        <v>10</v>
      </c>
      <c r="I24" s="21">
        <f t="shared" si="0"/>
        <v>141</v>
      </c>
      <c r="J24" s="21">
        <v>142120</v>
      </c>
      <c r="K24" s="21">
        <f t="shared" si="1"/>
        <v>142.12</v>
      </c>
      <c r="L24" s="21">
        <f t="shared" si="2"/>
        <v>100.79432624113475</v>
      </c>
      <c r="M24" s="15" t="s">
        <v>10</v>
      </c>
    </row>
    <row r="25" spans="1:13" ht="12.75" customHeight="1">
      <c r="A25" s="14" t="s">
        <v>26</v>
      </c>
      <c r="B25" s="20" t="s">
        <v>8</v>
      </c>
      <c r="C25" s="20" t="s">
        <v>27</v>
      </c>
      <c r="D25" s="21" t="s">
        <v>10</v>
      </c>
      <c r="E25" s="21" t="s">
        <v>10</v>
      </c>
      <c r="F25" s="21">
        <v>8707000</v>
      </c>
      <c r="G25" s="21" t="s">
        <v>10</v>
      </c>
      <c r="H25" s="21" t="s">
        <v>10</v>
      </c>
      <c r="I25" s="21">
        <f t="shared" si="0"/>
        <v>8707</v>
      </c>
      <c r="J25" s="21">
        <v>8714344.8399999999</v>
      </c>
      <c r="K25" s="21">
        <f t="shared" si="1"/>
        <v>8714.3448399999997</v>
      </c>
      <c r="L25" s="21">
        <f t="shared" si="2"/>
        <v>100.08435557597335</v>
      </c>
      <c r="M25" s="15" t="s">
        <v>10</v>
      </c>
    </row>
    <row r="26" spans="1:13" ht="24" customHeight="1">
      <c r="A26" s="14" t="s">
        <v>28</v>
      </c>
      <c r="B26" s="20" t="s">
        <v>8</v>
      </c>
      <c r="C26" s="20" t="s">
        <v>29</v>
      </c>
      <c r="D26" s="21" t="s">
        <v>10</v>
      </c>
      <c r="E26" s="21" t="s">
        <v>10</v>
      </c>
      <c r="F26" s="21">
        <v>8609600</v>
      </c>
      <c r="G26" s="21" t="s">
        <v>10</v>
      </c>
      <c r="H26" s="21" t="s">
        <v>10</v>
      </c>
      <c r="I26" s="21">
        <f t="shared" si="0"/>
        <v>8609.6</v>
      </c>
      <c r="J26" s="21">
        <v>8616879.0399999991</v>
      </c>
      <c r="K26" s="21">
        <f t="shared" si="1"/>
        <v>8616.8790399999998</v>
      </c>
      <c r="L26" s="21">
        <f t="shared" si="2"/>
        <v>100.08454562349004</v>
      </c>
      <c r="M26" s="15" t="s">
        <v>10</v>
      </c>
    </row>
    <row r="27" spans="1:13" ht="24" customHeight="1">
      <c r="A27" s="14" t="s">
        <v>28</v>
      </c>
      <c r="B27" s="20" t="s">
        <v>8</v>
      </c>
      <c r="C27" s="20" t="s">
        <v>30</v>
      </c>
      <c r="D27" s="21" t="s">
        <v>10</v>
      </c>
      <c r="E27" s="21" t="s">
        <v>10</v>
      </c>
      <c r="F27" s="21">
        <v>8609600</v>
      </c>
      <c r="G27" s="21" t="s">
        <v>10</v>
      </c>
      <c r="H27" s="21" t="s">
        <v>10</v>
      </c>
      <c r="I27" s="21">
        <f t="shared" si="0"/>
        <v>8609.6</v>
      </c>
      <c r="J27" s="21">
        <v>8617959.5899999999</v>
      </c>
      <c r="K27" s="21">
        <f t="shared" si="1"/>
        <v>8617.9595900000004</v>
      </c>
      <c r="L27" s="21">
        <f t="shared" si="2"/>
        <v>100.09709614848541</v>
      </c>
      <c r="M27" s="15" t="s">
        <v>10</v>
      </c>
    </row>
    <row r="28" spans="1:13" ht="12.75" customHeight="1">
      <c r="A28" s="14" t="s">
        <v>31</v>
      </c>
      <c r="B28" s="20" t="s">
        <v>8</v>
      </c>
      <c r="C28" s="20" t="s">
        <v>32</v>
      </c>
      <c r="D28" s="21" t="s">
        <v>10</v>
      </c>
      <c r="E28" s="21" t="s">
        <v>10</v>
      </c>
      <c r="F28" s="21">
        <v>84600</v>
      </c>
      <c r="G28" s="21" t="s">
        <v>10</v>
      </c>
      <c r="H28" s="21" t="s">
        <v>10</v>
      </c>
      <c r="I28" s="21">
        <f t="shared" si="0"/>
        <v>84.6</v>
      </c>
      <c r="J28" s="21">
        <v>84665.8</v>
      </c>
      <c r="K28" s="21">
        <f t="shared" si="1"/>
        <v>84.665800000000004</v>
      </c>
      <c r="L28" s="21">
        <f t="shared" si="2"/>
        <v>100.0777777777778</v>
      </c>
      <c r="M28" s="15" t="s">
        <v>10</v>
      </c>
    </row>
    <row r="29" spans="1:13" ht="12.75" customHeight="1">
      <c r="A29" s="14" t="s">
        <v>31</v>
      </c>
      <c r="B29" s="20" t="s">
        <v>8</v>
      </c>
      <c r="C29" s="20" t="s">
        <v>33</v>
      </c>
      <c r="D29" s="21" t="s">
        <v>10</v>
      </c>
      <c r="E29" s="21" t="s">
        <v>10</v>
      </c>
      <c r="F29" s="21">
        <v>84600</v>
      </c>
      <c r="G29" s="21" t="s">
        <v>10</v>
      </c>
      <c r="H29" s="21" t="s">
        <v>10</v>
      </c>
      <c r="I29" s="21">
        <f t="shared" si="0"/>
        <v>84.6</v>
      </c>
      <c r="J29" s="21">
        <v>84648.26</v>
      </c>
      <c r="K29" s="21">
        <f t="shared" si="1"/>
        <v>84.648259999999993</v>
      </c>
      <c r="L29" s="21">
        <f t="shared" si="2"/>
        <v>100.05704491725768</v>
      </c>
      <c r="M29" s="15" t="s">
        <v>10</v>
      </c>
    </row>
    <row r="30" spans="1:13" ht="24" customHeight="1">
      <c r="A30" s="14" t="s">
        <v>34</v>
      </c>
      <c r="B30" s="20" t="s">
        <v>8</v>
      </c>
      <c r="C30" s="20" t="s">
        <v>35</v>
      </c>
      <c r="D30" s="21" t="s">
        <v>10</v>
      </c>
      <c r="E30" s="21" t="s">
        <v>10</v>
      </c>
      <c r="F30" s="21">
        <v>12800</v>
      </c>
      <c r="G30" s="21" t="s">
        <v>10</v>
      </c>
      <c r="H30" s="21" t="s">
        <v>10</v>
      </c>
      <c r="I30" s="21">
        <f t="shared" si="0"/>
        <v>12.8</v>
      </c>
      <c r="J30" s="21">
        <v>12800</v>
      </c>
      <c r="K30" s="21">
        <f t="shared" si="1"/>
        <v>12.8</v>
      </c>
      <c r="L30" s="21">
        <f t="shared" si="2"/>
        <v>100</v>
      </c>
      <c r="M30" s="15" t="s">
        <v>10</v>
      </c>
    </row>
    <row r="31" spans="1:13" ht="36" customHeight="1">
      <c r="A31" s="14" t="s">
        <v>36</v>
      </c>
      <c r="B31" s="20" t="s">
        <v>8</v>
      </c>
      <c r="C31" s="20" t="s">
        <v>37</v>
      </c>
      <c r="D31" s="21" t="s">
        <v>10</v>
      </c>
      <c r="E31" s="21" t="s">
        <v>10</v>
      </c>
      <c r="F31" s="21">
        <v>12800</v>
      </c>
      <c r="G31" s="21" t="s">
        <v>10</v>
      </c>
      <c r="H31" s="21" t="s">
        <v>10</v>
      </c>
      <c r="I31" s="21">
        <f t="shared" si="0"/>
        <v>12.8</v>
      </c>
      <c r="J31" s="21">
        <v>12800</v>
      </c>
      <c r="K31" s="21">
        <f t="shared" si="1"/>
        <v>12.8</v>
      </c>
      <c r="L31" s="21">
        <f t="shared" si="2"/>
        <v>100</v>
      </c>
      <c r="M31" s="15" t="s">
        <v>10</v>
      </c>
    </row>
    <row r="32" spans="1:13" ht="12.75" customHeight="1">
      <c r="A32" s="14" t="s">
        <v>38</v>
      </c>
      <c r="B32" s="20" t="s">
        <v>8</v>
      </c>
      <c r="C32" s="20" t="s">
        <v>39</v>
      </c>
      <c r="D32" s="21" t="s">
        <v>10</v>
      </c>
      <c r="E32" s="21" t="s">
        <v>10</v>
      </c>
      <c r="F32" s="21">
        <v>1062400</v>
      </c>
      <c r="G32" s="21" t="s">
        <v>10</v>
      </c>
      <c r="H32" s="21" t="s">
        <v>10</v>
      </c>
      <c r="I32" s="21">
        <f t="shared" si="0"/>
        <v>1062.4000000000001</v>
      </c>
      <c r="J32" s="21">
        <v>1065417.43</v>
      </c>
      <c r="K32" s="21">
        <f t="shared" si="1"/>
        <v>1065.41743</v>
      </c>
      <c r="L32" s="21">
        <f t="shared" si="2"/>
        <v>100.28402014307227</v>
      </c>
      <c r="M32" s="15" t="s">
        <v>10</v>
      </c>
    </row>
    <row r="33" spans="1:13" ht="24" customHeight="1">
      <c r="A33" s="14" t="s">
        <v>40</v>
      </c>
      <c r="B33" s="20" t="s">
        <v>8</v>
      </c>
      <c r="C33" s="20" t="s">
        <v>41</v>
      </c>
      <c r="D33" s="21" t="s">
        <v>10</v>
      </c>
      <c r="E33" s="21" t="s">
        <v>10</v>
      </c>
      <c r="F33" s="21">
        <v>1062400</v>
      </c>
      <c r="G33" s="21" t="s">
        <v>10</v>
      </c>
      <c r="H33" s="21" t="s">
        <v>10</v>
      </c>
      <c r="I33" s="21">
        <f t="shared" si="0"/>
        <v>1062.4000000000001</v>
      </c>
      <c r="J33" s="21">
        <v>1065417.43</v>
      </c>
      <c r="K33" s="21">
        <f t="shared" si="1"/>
        <v>1065.41743</v>
      </c>
      <c r="L33" s="21">
        <f t="shared" si="2"/>
        <v>100.28402014307227</v>
      </c>
      <c r="M33" s="15" t="s">
        <v>10</v>
      </c>
    </row>
    <row r="34" spans="1:13" ht="36" customHeight="1">
      <c r="A34" s="14" t="s">
        <v>42</v>
      </c>
      <c r="B34" s="20" t="s">
        <v>8</v>
      </c>
      <c r="C34" s="20" t="s">
        <v>43</v>
      </c>
      <c r="D34" s="21" t="s">
        <v>10</v>
      </c>
      <c r="E34" s="21" t="s">
        <v>10</v>
      </c>
      <c r="F34" s="21">
        <v>1062400</v>
      </c>
      <c r="G34" s="21" t="s">
        <v>10</v>
      </c>
      <c r="H34" s="21" t="s">
        <v>10</v>
      </c>
      <c r="I34" s="21">
        <f t="shared" si="0"/>
        <v>1062.4000000000001</v>
      </c>
      <c r="J34" s="21">
        <v>1065417.43</v>
      </c>
      <c r="K34" s="21">
        <f t="shared" si="1"/>
        <v>1065.41743</v>
      </c>
      <c r="L34" s="21">
        <f t="shared" si="2"/>
        <v>100.28402014307227</v>
      </c>
      <c r="M34" s="15" t="s">
        <v>10</v>
      </c>
    </row>
    <row r="35" spans="1:13" ht="36" customHeight="1">
      <c r="A35" s="14" t="s">
        <v>44</v>
      </c>
      <c r="B35" s="20" t="s">
        <v>8</v>
      </c>
      <c r="C35" s="20" t="s">
        <v>45</v>
      </c>
      <c r="D35" s="21" t="s">
        <v>10</v>
      </c>
      <c r="E35" s="21" t="s">
        <v>10</v>
      </c>
      <c r="F35" s="21">
        <v>8300</v>
      </c>
      <c r="G35" s="21" t="s">
        <v>10</v>
      </c>
      <c r="H35" s="21" t="s">
        <v>10</v>
      </c>
      <c r="I35" s="21">
        <f t="shared" si="0"/>
        <v>8.3000000000000007</v>
      </c>
      <c r="J35" s="21">
        <v>8333.9699999999993</v>
      </c>
      <c r="K35" s="21">
        <f t="shared" si="1"/>
        <v>8.333969999999999</v>
      </c>
      <c r="L35" s="21">
        <f t="shared" si="2"/>
        <v>100.4092771084337</v>
      </c>
      <c r="M35" s="15" t="s">
        <v>10</v>
      </c>
    </row>
    <row r="36" spans="1:13" ht="24" customHeight="1">
      <c r="A36" s="14" t="s">
        <v>46</v>
      </c>
      <c r="B36" s="20" t="s">
        <v>8</v>
      </c>
      <c r="C36" s="20" t="s">
        <v>47</v>
      </c>
      <c r="D36" s="21" t="s">
        <v>10</v>
      </c>
      <c r="E36" s="21" t="s">
        <v>10</v>
      </c>
      <c r="F36" s="21">
        <v>7650</v>
      </c>
      <c r="G36" s="21" t="s">
        <v>10</v>
      </c>
      <c r="H36" s="21" t="s">
        <v>10</v>
      </c>
      <c r="I36" s="21">
        <f t="shared" si="0"/>
        <v>7.65</v>
      </c>
      <c r="J36" s="21">
        <v>7653.46</v>
      </c>
      <c r="K36" s="21">
        <f t="shared" si="1"/>
        <v>7.6534599999999999</v>
      </c>
      <c r="L36" s="21">
        <f t="shared" si="2"/>
        <v>100.04522875816993</v>
      </c>
      <c r="M36" s="15" t="s">
        <v>10</v>
      </c>
    </row>
    <row r="37" spans="1:13" ht="12.75" customHeight="1">
      <c r="A37" s="14" t="s">
        <v>48</v>
      </c>
      <c r="B37" s="20" t="s">
        <v>8</v>
      </c>
      <c r="C37" s="20" t="s">
        <v>49</v>
      </c>
      <c r="D37" s="21" t="s">
        <v>10</v>
      </c>
      <c r="E37" s="21" t="s">
        <v>10</v>
      </c>
      <c r="F37" s="21">
        <v>7650</v>
      </c>
      <c r="G37" s="21" t="s">
        <v>10</v>
      </c>
      <c r="H37" s="21" t="s">
        <v>10</v>
      </c>
      <c r="I37" s="21">
        <f t="shared" si="0"/>
        <v>7.65</v>
      </c>
      <c r="J37" s="21">
        <v>7653.46</v>
      </c>
      <c r="K37" s="21">
        <f t="shared" si="1"/>
        <v>7.6534599999999999</v>
      </c>
      <c r="L37" s="21">
        <f t="shared" si="2"/>
        <v>100.04522875816993</v>
      </c>
      <c r="M37" s="15" t="s">
        <v>10</v>
      </c>
    </row>
    <row r="38" spans="1:13" ht="24" customHeight="1">
      <c r="A38" s="14" t="s">
        <v>50</v>
      </c>
      <c r="B38" s="20" t="s">
        <v>8</v>
      </c>
      <c r="C38" s="20" t="s">
        <v>51</v>
      </c>
      <c r="D38" s="21" t="s">
        <v>10</v>
      </c>
      <c r="E38" s="21" t="s">
        <v>10</v>
      </c>
      <c r="F38" s="21">
        <v>650</v>
      </c>
      <c r="G38" s="21" t="s">
        <v>10</v>
      </c>
      <c r="H38" s="21" t="s">
        <v>10</v>
      </c>
      <c r="I38" s="21">
        <f t="shared" si="0"/>
        <v>0.65</v>
      </c>
      <c r="J38" s="21">
        <v>680.51</v>
      </c>
      <c r="K38" s="21">
        <f t="shared" si="1"/>
        <v>0.68050999999999995</v>
      </c>
      <c r="L38" s="21">
        <f t="shared" si="2"/>
        <v>104.69384615384614</v>
      </c>
      <c r="M38" s="15" t="s">
        <v>10</v>
      </c>
    </row>
    <row r="39" spans="1:13" ht="48" customHeight="1">
      <c r="A39" s="14" t="s">
        <v>52</v>
      </c>
      <c r="B39" s="20" t="s">
        <v>8</v>
      </c>
      <c r="C39" s="20" t="s">
        <v>53</v>
      </c>
      <c r="D39" s="21" t="s">
        <v>10</v>
      </c>
      <c r="E39" s="21" t="s">
        <v>10</v>
      </c>
      <c r="F39" s="21">
        <v>650</v>
      </c>
      <c r="G39" s="21" t="s">
        <v>10</v>
      </c>
      <c r="H39" s="21" t="s">
        <v>10</v>
      </c>
      <c r="I39" s="21">
        <f t="shared" si="0"/>
        <v>0.65</v>
      </c>
      <c r="J39" s="21">
        <v>680.51</v>
      </c>
      <c r="K39" s="21">
        <f t="shared" si="1"/>
        <v>0.68050999999999995</v>
      </c>
      <c r="L39" s="21">
        <f t="shared" si="2"/>
        <v>104.69384615384614</v>
      </c>
      <c r="M39" s="15" t="s">
        <v>10</v>
      </c>
    </row>
    <row r="40" spans="1:13" ht="60" customHeight="1">
      <c r="A40" s="14" t="s">
        <v>54</v>
      </c>
      <c r="B40" s="20" t="s">
        <v>8</v>
      </c>
      <c r="C40" s="20" t="s">
        <v>55</v>
      </c>
      <c r="D40" s="21" t="s">
        <v>10</v>
      </c>
      <c r="E40" s="21" t="s">
        <v>10</v>
      </c>
      <c r="F40" s="21">
        <v>650</v>
      </c>
      <c r="G40" s="21" t="s">
        <v>10</v>
      </c>
      <c r="H40" s="21" t="s">
        <v>10</v>
      </c>
      <c r="I40" s="21">
        <f t="shared" si="0"/>
        <v>0.65</v>
      </c>
      <c r="J40" s="21">
        <v>680.51</v>
      </c>
      <c r="K40" s="21">
        <f t="shared" si="1"/>
        <v>0.68050999999999995</v>
      </c>
      <c r="L40" s="21">
        <f t="shared" si="2"/>
        <v>104.69384615384614</v>
      </c>
      <c r="M40" s="15" t="s">
        <v>10</v>
      </c>
    </row>
    <row r="41" spans="1:13" ht="36" customHeight="1">
      <c r="A41" s="14" t="s">
        <v>56</v>
      </c>
      <c r="B41" s="20" t="s">
        <v>8</v>
      </c>
      <c r="C41" s="20" t="s">
        <v>57</v>
      </c>
      <c r="D41" s="21" t="s">
        <v>10</v>
      </c>
      <c r="E41" s="21" t="s">
        <v>10</v>
      </c>
      <c r="F41" s="21">
        <v>1996500</v>
      </c>
      <c r="G41" s="21" t="s">
        <v>10</v>
      </c>
      <c r="H41" s="21" t="s">
        <v>10</v>
      </c>
      <c r="I41" s="21">
        <f t="shared" si="0"/>
        <v>1996.5</v>
      </c>
      <c r="J41" s="21">
        <v>2003550.58</v>
      </c>
      <c r="K41" s="21">
        <f t="shared" si="1"/>
        <v>2003.5505800000001</v>
      </c>
      <c r="L41" s="21">
        <f t="shared" si="2"/>
        <v>100.35314700726272</v>
      </c>
      <c r="M41" s="15" t="s">
        <v>10</v>
      </c>
    </row>
    <row r="42" spans="1:13" ht="72" customHeight="1">
      <c r="A42" s="14" t="s">
        <v>58</v>
      </c>
      <c r="B42" s="20" t="s">
        <v>8</v>
      </c>
      <c r="C42" s="20" t="s">
        <v>59</v>
      </c>
      <c r="D42" s="21" t="s">
        <v>10</v>
      </c>
      <c r="E42" s="21" t="s">
        <v>10</v>
      </c>
      <c r="F42" s="21">
        <v>1996100</v>
      </c>
      <c r="G42" s="21" t="s">
        <v>10</v>
      </c>
      <c r="H42" s="21" t="s">
        <v>10</v>
      </c>
      <c r="I42" s="21">
        <f t="shared" si="0"/>
        <v>1996.1</v>
      </c>
      <c r="J42" s="21">
        <v>2003150.58</v>
      </c>
      <c r="K42" s="21">
        <f t="shared" si="1"/>
        <v>2003.15058</v>
      </c>
      <c r="L42" s="21">
        <f t="shared" si="2"/>
        <v>100.35321777466059</v>
      </c>
      <c r="M42" s="15" t="s">
        <v>10</v>
      </c>
    </row>
    <row r="43" spans="1:13" ht="60" customHeight="1">
      <c r="A43" s="14" t="s">
        <v>60</v>
      </c>
      <c r="B43" s="20" t="s">
        <v>8</v>
      </c>
      <c r="C43" s="20" t="s">
        <v>61</v>
      </c>
      <c r="D43" s="21" t="s">
        <v>10</v>
      </c>
      <c r="E43" s="21" t="s">
        <v>10</v>
      </c>
      <c r="F43" s="21">
        <v>1651900</v>
      </c>
      <c r="G43" s="21" t="s">
        <v>10</v>
      </c>
      <c r="H43" s="21" t="s">
        <v>10</v>
      </c>
      <c r="I43" s="21">
        <f t="shared" si="0"/>
        <v>1651.9</v>
      </c>
      <c r="J43" s="21">
        <v>1658056.81</v>
      </c>
      <c r="K43" s="21">
        <f t="shared" si="1"/>
        <v>1658.05681</v>
      </c>
      <c r="L43" s="21">
        <f t="shared" si="2"/>
        <v>100.37271081784611</v>
      </c>
      <c r="M43" s="15" t="s">
        <v>10</v>
      </c>
    </row>
    <row r="44" spans="1:13" ht="72" customHeight="1">
      <c r="A44" s="14" t="s">
        <v>62</v>
      </c>
      <c r="B44" s="20" t="s">
        <v>8</v>
      </c>
      <c r="C44" s="20" t="s">
        <v>63</v>
      </c>
      <c r="D44" s="21" t="s">
        <v>10</v>
      </c>
      <c r="E44" s="21" t="s">
        <v>10</v>
      </c>
      <c r="F44" s="21">
        <v>1651900</v>
      </c>
      <c r="G44" s="21" t="s">
        <v>10</v>
      </c>
      <c r="H44" s="21" t="s">
        <v>10</v>
      </c>
      <c r="I44" s="21">
        <f t="shared" si="0"/>
        <v>1651.9</v>
      </c>
      <c r="J44" s="21">
        <v>1658056.81</v>
      </c>
      <c r="K44" s="21">
        <f t="shared" si="1"/>
        <v>1658.05681</v>
      </c>
      <c r="L44" s="21">
        <f t="shared" si="2"/>
        <v>100.37271081784611</v>
      </c>
      <c r="M44" s="15" t="s">
        <v>10</v>
      </c>
    </row>
    <row r="45" spans="1:13" ht="72" customHeight="1">
      <c r="A45" s="14" t="s">
        <v>64</v>
      </c>
      <c r="B45" s="20" t="s">
        <v>8</v>
      </c>
      <c r="C45" s="20" t="s">
        <v>65</v>
      </c>
      <c r="D45" s="21" t="s">
        <v>10</v>
      </c>
      <c r="E45" s="21" t="s">
        <v>10</v>
      </c>
      <c r="F45" s="21">
        <v>344200</v>
      </c>
      <c r="G45" s="21" t="s">
        <v>10</v>
      </c>
      <c r="H45" s="21" t="s">
        <v>10</v>
      </c>
      <c r="I45" s="21">
        <f t="shared" si="0"/>
        <v>344.2</v>
      </c>
      <c r="J45" s="21">
        <v>345093.77</v>
      </c>
      <c r="K45" s="21">
        <f t="shared" si="1"/>
        <v>345.09377000000001</v>
      </c>
      <c r="L45" s="21">
        <f t="shared" si="2"/>
        <v>100.25966589192331</v>
      </c>
      <c r="M45" s="15" t="s">
        <v>10</v>
      </c>
    </row>
    <row r="46" spans="1:13" ht="60" customHeight="1">
      <c r="A46" s="14" t="s">
        <v>66</v>
      </c>
      <c r="B46" s="20" t="s">
        <v>8</v>
      </c>
      <c r="C46" s="20" t="s">
        <v>67</v>
      </c>
      <c r="D46" s="21" t="s">
        <v>10</v>
      </c>
      <c r="E46" s="21" t="s">
        <v>10</v>
      </c>
      <c r="F46" s="21">
        <v>344200</v>
      </c>
      <c r="G46" s="21" t="s">
        <v>10</v>
      </c>
      <c r="H46" s="21" t="s">
        <v>10</v>
      </c>
      <c r="I46" s="21">
        <f t="shared" si="0"/>
        <v>344.2</v>
      </c>
      <c r="J46" s="21">
        <v>345093.77</v>
      </c>
      <c r="K46" s="21">
        <f t="shared" si="1"/>
        <v>345.09377000000001</v>
      </c>
      <c r="L46" s="21">
        <f t="shared" si="2"/>
        <v>100.25966589192331</v>
      </c>
      <c r="M46" s="15" t="s">
        <v>10</v>
      </c>
    </row>
    <row r="47" spans="1:13" ht="24" customHeight="1">
      <c r="A47" s="14" t="s">
        <v>68</v>
      </c>
      <c r="B47" s="20" t="s">
        <v>8</v>
      </c>
      <c r="C47" s="20" t="s">
        <v>69</v>
      </c>
      <c r="D47" s="21" t="s">
        <v>10</v>
      </c>
      <c r="E47" s="21" t="s">
        <v>10</v>
      </c>
      <c r="F47" s="21">
        <v>585000</v>
      </c>
      <c r="G47" s="21" t="s">
        <v>10</v>
      </c>
      <c r="H47" s="21" t="s">
        <v>10</v>
      </c>
      <c r="I47" s="21">
        <f t="shared" si="0"/>
        <v>585</v>
      </c>
      <c r="J47" s="21">
        <v>588172.51</v>
      </c>
      <c r="K47" s="21">
        <f t="shared" si="1"/>
        <v>588.17250999999999</v>
      </c>
      <c r="L47" s="21">
        <f t="shared" si="2"/>
        <v>100.5423094017094</v>
      </c>
      <c r="M47" s="15" t="s">
        <v>10</v>
      </c>
    </row>
    <row r="48" spans="1:13" ht="12.75" customHeight="1">
      <c r="A48" s="14" t="s">
        <v>70</v>
      </c>
      <c r="B48" s="20" t="s">
        <v>8</v>
      </c>
      <c r="C48" s="20" t="s">
        <v>71</v>
      </c>
      <c r="D48" s="21" t="s">
        <v>10</v>
      </c>
      <c r="E48" s="21" t="s">
        <v>10</v>
      </c>
      <c r="F48" s="21">
        <v>585000</v>
      </c>
      <c r="G48" s="21" t="s">
        <v>10</v>
      </c>
      <c r="H48" s="21" t="s">
        <v>10</v>
      </c>
      <c r="I48" s="21">
        <f t="shared" si="0"/>
        <v>585</v>
      </c>
      <c r="J48" s="21">
        <v>588172.51</v>
      </c>
      <c r="K48" s="21">
        <f t="shared" si="1"/>
        <v>588.17250999999999</v>
      </c>
      <c r="L48" s="21">
        <f t="shared" si="2"/>
        <v>100.5423094017094</v>
      </c>
      <c r="M48" s="15" t="s">
        <v>10</v>
      </c>
    </row>
    <row r="49" spans="1:13" ht="24" customHeight="1">
      <c r="A49" s="14" t="s">
        <v>72</v>
      </c>
      <c r="B49" s="20" t="s">
        <v>8</v>
      </c>
      <c r="C49" s="20" t="s">
        <v>73</v>
      </c>
      <c r="D49" s="21" t="s">
        <v>10</v>
      </c>
      <c r="E49" s="21" t="s">
        <v>10</v>
      </c>
      <c r="F49" s="21">
        <v>81200</v>
      </c>
      <c r="G49" s="21" t="s">
        <v>10</v>
      </c>
      <c r="H49" s="21" t="s">
        <v>10</v>
      </c>
      <c r="I49" s="21">
        <f t="shared" si="0"/>
        <v>81.2</v>
      </c>
      <c r="J49" s="21">
        <v>82376.2</v>
      </c>
      <c r="K49" s="21">
        <f t="shared" si="1"/>
        <v>82.376199999999997</v>
      </c>
      <c r="L49" s="21">
        <f t="shared" si="2"/>
        <v>101.44852216748768</v>
      </c>
      <c r="M49" s="15" t="s">
        <v>10</v>
      </c>
    </row>
    <row r="50" spans="1:13" ht="24" customHeight="1">
      <c r="A50" s="14" t="s">
        <v>74</v>
      </c>
      <c r="B50" s="20" t="s">
        <v>8</v>
      </c>
      <c r="C50" s="20" t="s">
        <v>75</v>
      </c>
      <c r="D50" s="21" t="s">
        <v>10</v>
      </c>
      <c r="E50" s="21" t="s">
        <v>10</v>
      </c>
      <c r="F50" s="21">
        <v>35700</v>
      </c>
      <c r="G50" s="21" t="s">
        <v>10</v>
      </c>
      <c r="H50" s="21" t="s">
        <v>10</v>
      </c>
      <c r="I50" s="21">
        <f t="shared" si="0"/>
        <v>35.700000000000003</v>
      </c>
      <c r="J50" s="21">
        <v>35780.870000000003</v>
      </c>
      <c r="K50" s="21">
        <f t="shared" si="1"/>
        <v>35.78087</v>
      </c>
      <c r="L50" s="21">
        <f t="shared" si="2"/>
        <v>100.22652661064424</v>
      </c>
      <c r="M50" s="15" t="s">
        <v>10</v>
      </c>
    </row>
    <row r="51" spans="1:13" ht="24" customHeight="1">
      <c r="A51" s="14" t="s">
        <v>76</v>
      </c>
      <c r="B51" s="20" t="s">
        <v>8</v>
      </c>
      <c r="C51" s="20" t="s">
        <v>77</v>
      </c>
      <c r="D51" s="21" t="s">
        <v>10</v>
      </c>
      <c r="E51" s="21" t="s">
        <v>10</v>
      </c>
      <c r="F51" s="21">
        <v>49200</v>
      </c>
      <c r="G51" s="21" t="s">
        <v>10</v>
      </c>
      <c r="H51" s="21" t="s">
        <v>10</v>
      </c>
      <c r="I51" s="21">
        <f t="shared" si="0"/>
        <v>49.2</v>
      </c>
      <c r="J51" s="21">
        <v>49933.96</v>
      </c>
      <c r="K51" s="21">
        <f t="shared" si="1"/>
        <v>49.933959999999999</v>
      </c>
      <c r="L51" s="21">
        <f t="shared" si="2"/>
        <v>101.49178861788617</v>
      </c>
      <c r="M51" s="15" t="s">
        <v>10</v>
      </c>
    </row>
    <row r="52" spans="1:13" ht="24" customHeight="1">
      <c r="A52" s="14" t="s">
        <v>78</v>
      </c>
      <c r="B52" s="20" t="s">
        <v>8</v>
      </c>
      <c r="C52" s="20" t="s">
        <v>79</v>
      </c>
      <c r="D52" s="21" t="s">
        <v>10</v>
      </c>
      <c r="E52" s="21" t="s">
        <v>10</v>
      </c>
      <c r="F52" s="21">
        <v>418900</v>
      </c>
      <c r="G52" s="21" t="s">
        <v>10</v>
      </c>
      <c r="H52" s="21" t="s">
        <v>10</v>
      </c>
      <c r="I52" s="21">
        <f t="shared" si="0"/>
        <v>418.9</v>
      </c>
      <c r="J52" s="21">
        <v>420081.48</v>
      </c>
      <c r="K52" s="21">
        <f t="shared" si="1"/>
        <v>420.08148</v>
      </c>
      <c r="L52" s="21">
        <f t="shared" si="2"/>
        <v>100.28204344712341</v>
      </c>
      <c r="M52" s="15" t="s">
        <v>10</v>
      </c>
    </row>
    <row r="53" spans="1:13" ht="24" customHeight="1">
      <c r="A53" s="14" t="s">
        <v>80</v>
      </c>
      <c r="B53" s="20" t="s">
        <v>8</v>
      </c>
      <c r="C53" s="20" t="s">
        <v>81</v>
      </c>
      <c r="D53" s="21" t="s">
        <v>10</v>
      </c>
      <c r="E53" s="21" t="s">
        <v>10</v>
      </c>
      <c r="F53" s="21">
        <v>60800</v>
      </c>
      <c r="G53" s="21" t="s">
        <v>10</v>
      </c>
      <c r="H53" s="21" t="s">
        <v>10</v>
      </c>
      <c r="I53" s="21">
        <f t="shared" si="0"/>
        <v>60.8</v>
      </c>
      <c r="J53" s="21">
        <v>60841.3</v>
      </c>
      <c r="K53" s="21">
        <f t="shared" si="1"/>
        <v>60.841300000000004</v>
      </c>
      <c r="L53" s="21">
        <f t="shared" si="2"/>
        <v>100.06792763157897</v>
      </c>
      <c r="M53" s="15" t="s">
        <v>10</v>
      </c>
    </row>
    <row r="54" spans="1:13" ht="12.75" customHeight="1">
      <c r="A54" s="14" t="s">
        <v>82</v>
      </c>
      <c r="B54" s="20" t="s">
        <v>8</v>
      </c>
      <c r="C54" s="20" t="s">
        <v>83</v>
      </c>
      <c r="D54" s="21" t="s">
        <v>10</v>
      </c>
      <c r="E54" s="21" t="s">
        <v>10</v>
      </c>
      <c r="F54" s="21">
        <v>35920</v>
      </c>
      <c r="G54" s="21" t="s">
        <v>10</v>
      </c>
      <c r="H54" s="21" t="s">
        <v>10</v>
      </c>
      <c r="I54" s="21">
        <f t="shared" si="0"/>
        <v>35.92</v>
      </c>
      <c r="J54" s="21">
        <v>35961.300000000003</v>
      </c>
      <c r="K54" s="21">
        <f t="shared" si="1"/>
        <v>35.961300000000001</v>
      </c>
      <c r="L54" s="21">
        <f t="shared" si="2"/>
        <v>100.11497772828508</v>
      </c>
      <c r="M54" s="15" t="s">
        <v>10</v>
      </c>
    </row>
    <row r="55" spans="1:13" ht="12.75" customHeight="1">
      <c r="A55" s="14" t="s">
        <v>84</v>
      </c>
      <c r="B55" s="20" t="s">
        <v>8</v>
      </c>
      <c r="C55" s="20" t="s">
        <v>85</v>
      </c>
      <c r="D55" s="21" t="s">
        <v>10</v>
      </c>
      <c r="E55" s="21" t="s">
        <v>10</v>
      </c>
      <c r="F55" s="21">
        <v>35920</v>
      </c>
      <c r="G55" s="21" t="s">
        <v>10</v>
      </c>
      <c r="H55" s="21" t="s">
        <v>10</v>
      </c>
      <c r="I55" s="21">
        <f t="shared" si="0"/>
        <v>35.92</v>
      </c>
      <c r="J55" s="21">
        <v>35961.300000000003</v>
      </c>
      <c r="K55" s="21">
        <f t="shared" si="1"/>
        <v>35.961300000000001</v>
      </c>
      <c r="L55" s="21">
        <f t="shared" si="2"/>
        <v>100.11497772828508</v>
      </c>
      <c r="M55" s="15" t="s">
        <v>10</v>
      </c>
    </row>
    <row r="56" spans="1:13" ht="36" customHeight="1">
      <c r="A56" s="14" t="s">
        <v>86</v>
      </c>
      <c r="B56" s="20" t="s">
        <v>8</v>
      </c>
      <c r="C56" s="20" t="s">
        <v>87</v>
      </c>
      <c r="D56" s="21" t="s">
        <v>10</v>
      </c>
      <c r="E56" s="21" t="s">
        <v>10</v>
      </c>
      <c r="F56" s="21">
        <v>35920</v>
      </c>
      <c r="G56" s="21" t="s">
        <v>10</v>
      </c>
      <c r="H56" s="21" t="s">
        <v>10</v>
      </c>
      <c r="I56" s="21">
        <f t="shared" si="0"/>
        <v>35.92</v>
      </c>
      <c r="J56" s="21">
        <v>35961.300000000003</v>
      </c>
      <c r="K56" s="21">
        <f t="shared" si="1"/>
        <v>35.961300000000001</v>
      </c>
      <c r="L56" s="21">
        <f t="shared" si="2"/>
        <v>100.11497772828508</v>
      </c>
      <c r="M56" s="15" t="s">
        <v>10</v>
      </c>
    </row>
    <row r="57" spans="1:13" ht="12.75" customHeight="1">
      <c r="A57" s="14" t="s">
        <v>88</v>
      </c>
      <c r="B57" s="20" t="s">
        <v>8</v>
      </c>
      <c r="C57" s="20" t="s">
        <v>89</v>
      </c>
      <c r="D57" s="21" t="s">
        <v>10</v>
      </c>
      <c r="E57" s="21" t="s">
        <v>10</v>
      </c>
      <c r="F57" s="21">
        <v>24880</v>
      </c>
      <c r="G57" s="21" t="s">
        <v>10</v>
      </c>
      <c r="H57" s="21" t="s">
        <v>10</v>
      </c>
      <c r="I57" s="21">
        <f t="shared" si="0"/>
        <v>24.88</v>
      </c>
      <c r="J57" s="21">
        <v>24880</v>
      </c>
      <c r="K57" s="21">
        <f t="shared" si="1"/>
        <v>24.88</v>
      </c>
      <c r="L57" s="21">
        <f t="shared" si="2"/>
        <v>100</v>
      </c>
      <c r="M57" s="15" t="s">
        <v>10</v>
      </c>
    </row>
    <row r="58" spans="1:13" ht="12.75" customHeight="1">
      <c r="A58" s="14" t="s">
        <v>90</v>
      </c>
      <c r="B58" s="20" t="s">
        <v>8</v>
      </c>
      <c r="C58" s="20" t="s">
        <v>91</v>
      </c>
      <c r="D58" s="21" t="s">
        <v>10</v>
      </c>
      <c r="E58" s="21" t="s">
        <v>10</v>
      </c>
      <c r="F58" s="21">
        <v>24880</v>
      </c>
      <c r="G58" s="21" t="s">
        <v>10</v>
      </c>
      <c r="H58" s="21" t="s">
        <v>10</v>
      </c>
      <c r="I58" s="21">
        <f t="shared" si="0"/>
        <v>24.88</v>
      </c>
      <c r="J58" s="21">
        <v>24880</v>
      </c>
      <c r="K58" s="21">
        <f t="shared" si="1"/>
        <v>24.88</v>
      </c>
      <c r="L58" s="21">
        <f t="shared" si="2"/>
        <v>100</v>
      </c>
      <c r="M58" s="15" t="s">
        <v>10</v>
      </c>
    </row>
    <row r="59" spans="1:13" ht="24" customHeight="1">
      <c r="A59" s="14" t="s">
        <v>92</v>
      </c>
      <c r="B59" s="20" t="s">
        <v>8</v>
      </c>
      <c r="C59" s="20" t="s">
        <v>93</v>
      </c>
      <c r="D59" s="21" t="s">
        <v>10</v>
      </c>
      <c r="E59" s="21" t="s">
        <v>10</v>
      </c>
      <c r="F59" s="21">
        <v>24880</v>
      </c>
      <c r="G59" s="21" t="s">
        <v>10</v>
      </c>
      <c r="H59" s="21" t="s">
        <v>10</v>
      </c>
      <c r="I59" s="21">
        <f t="shared" si="0"/>
        <v>24.88</v>
      </c>
      <c r="J59" s="21">
        <v>24880</v>
      </c>
      <c r="K59" s="21">
        <f t="shared" si="1"/>
        <v>24.88</v>
      </c>
      <c r="L59" s="21">
        <f t="shared" si="2"/>
        <v>100</v>
      </c>
      <c r="M59" s="15" t="s">
        <v>10</v>
      </c>
    </row>
    <row r="60" spans="1:13" ht="24" customHeight="1">
      <c r="A60" s="14" t="s">
        <v>94</v>
      </c>
      <c r="B60" s="20" t="s">
        <v>8</v>
      </c>
      <c r="C60" s="20" t="s">
        <v>95</v>
      </c>
      <c r="D60" s="21" t="s">
        <v>10</v>
      </c>
      <c r="E60" s="21" t="s">
        <v>10</v>
      </c>
      <c r="F60" s="21">
        <v>215000</v>
      </c>
      <c r="G60" s="21" t="s">
        <v>10</v>
      </c>
      <c r="H60" s="21" t="s">
        <v>10</v>
      </c>
      <c r="I60" s="21">
        <f t="shared" ref="I60:I99" si="3">F60/1000</f>
        <v>215</v>
      </c>
      <c r="J60" s="21">
        <v>215757.46</v>
      </c>
      <c r="K60" s="21">
        <f t="shared" ref="K60:K99" si="4">J60/1000</f>
        <v>215.75745999999998</v>
      </c>
      <c r="L60" s="21">
        <f t="shared" ref="L60:L99" si="5">K60/I60*100</f>
        <v>100.35230697674417</v>
      </c>
      <c r="M60" s="15" t="s">
        <v>10</v>
      </c>
    </row>
    <row r="61" spans="1:13" ht="72" customHeight="1">
      <c r="A61" s="14" t="s">
        <v>96</v>
      </c>
      <c r="B61" s="20" t="s">
        <v>8</v>
      </c>
      <c r="C61" s="20" t="s">
        <v>97</v>
      </c>
      <c r="D61" s="21" t="s">
        <v>10</v>
      </c>
      <c r="E61" s="21" t="s">
        <v>10</v>
      </c>
      <c r="F61" s="21">
        <v>24500</v>
      </c>
      <c r="G61" s="21" t="s">
        <v>10</v>
      </c>
      <c r="H61" s="21" t="s">
        <v>10</v>
      </c>
      <c r="I61" s="21">
        <f t="shared" si="3"/>
        <v>24.5</v>
      </c>
      <c r="J61" s="21">
        <v>24500</v>
      </c>
      <c r="K61" s="21">
        <f t="shared" si="4"/>
        <v>24.5</v>
      </c>
      <c r="L61" s="21">
        <f t="shared" si="5"/>
        <v>100</v>
      </c>
      <c r="M61" s="15" t="s">
        <v>10</v>
      </c>
    </row>
    <row r="62" spans="1:13" ht="72" customHeight="1">
      <c r="A62" s="14" t="s">
        <v>98</v>
      </c>
      <c r="B62" s="20" t="s">
        <v>8</v>
      </c>
      <c r="C62" s="20" t="s">
        <v>99</v>
      </c>
      <c r="D62" s="21" t="s">
        <v>10</v>
      </c>
      <c r="E62" s="21" t="s">
        <v>10</v>
      </c>
      <c r="F62" s="21">
        <v>24500</v>
      </c>
      <c r="G62" s="21" t="s">
        <v>10</v>
      </c>
      <c r="H62" s="21" t="s">
        <v>10</v>
      </c>
      <c r="I62" s="21">
        <f t="shared" si="3"/>
        <v>24.5</v>
      </c>
      <c r="J62" s="21">
        <v>24500</v>
      </c>
      <c r="K62" s="21">
        <f t="shared" si="4"/>
        <v>24.5</v>
      </c>
      <c r="L62" s="21">
        <f t="shared" si="5"/>
        <v>100</v>
      </c>
      <c r="M62" s="15" t="s">
        <v>10</v>
      </c>
    </row>
    <row r="63" spans="1:13" ht="72" customHeight="1">
      <c r="A63" s="14" t="s">
        <v>100</v>
      </c>
      <c r="B63" s="20" t="s">
        <v>8</v>
      </c>
      <c r="C63" s="20" t="s">
        <v>101</v>
      </c>
      <c r="D63" s="21" t="s">
        <v>10</v>
      </c>
      <c r="E63" s="21" t="s">
        <v>10</v>
      </c>
      <c r="F63" s="21">
        <v>24500</v>
      </c>
      <c r="G63" s="21" t="s">
        <v>10</v>
      </c>
      <c r="H63" s="21" t="s">
        <v>10</v>
      </c>
      <c r="I63" s="21">
        <f t="shared" si="3"/>
        <v>24.5</v>
      </c>
      <c r="J63" s="21">
        <v>24500</v>
      </c>
      <c r="K63" s="21">
        <f t="shared" si="4"/>
        <v>24.5</v>
      </c>
      <c r="L63" s="21">
        <f t="shared" si="5"/>
        <v>100</v>
      </c>
      <c r="M63" s="15" t="s">
        <v>10</v>
      </c>
    </row>
    <row r="64" spans="1:13" ht="48" customHeight="1">
      <c r="A64" s="14" t="s">
        <v>102</v>
      </c>
      <c r="B64" s="20" t="s">
        <v>8</v>
      </c>
      <c r="C64" s="20" t="s">
        <v>103</v>
      </c>
      <c r="D64" s="21" t="s">
        <v>10</v>
      </c>
      <c r="E64" s="21" t="s">
        <v>10</v>
      </c>
      <c r="F64" s="21">
        <v>190500</v>
      </c>
      <c r="G64" s="21" t="s">
        <v>10</v>
      </c>
      <c r="H64" s="21" t="s">
        <v>10</v>
      </c>
      <c r="I64" s="21">
        <f t="shared" si="3"/>
        <v>190.5</v>
      </c>
      <c r="J64" s="21">
        <v>191257.46</v>
      </c>
      <c r="K64" s="21">
        <f t="shared" si="4"/>
        <v>191.25745999999998</v>
      </c>
      <c r="L64" s="21">
        <f t="shared" si="5"/>
        <v>100.39761679790024</v>
      </c>
      <c r="M64" s="15" t="s">
        <v>10</v>
      </c>
    </row>
    <row r="65" spans="1:13" ht="36" customHeight="1">
      <c r="A65" s="14" t="s">
        <v>104</v>
      </c>
      <c r="B65" s="20" t="s">
        <v>8</v>
      </c>
      <c r="C65" s="20" t="s">
        <v>105</v>
      </c>
      <c r="D65" s="21" t="s">
        <v>10</v>
      </c>
      <c r="E65" s="21" t="s">
        <v>10</v>
      </c>
      <c r="F65" s="21">
        <v>190500</v>
      </c>
      <c r="G65" s="21" t="s">
        <v>10</v>
      </c>
      <c r="H65" s="21" t="s">
        <v>10</v>
      </c>
      <c r="I65" s="21">
        <f t="shared" si="3"/>
        <v>190.5</v>
      </c>
      <c r="J65" s="21">
        <v>191257.46</v>
      </c>
      <c r="K65" s="21">
        <f t="shared" si="4"/>
        <v>191.25745999999998</v>
      </c>
      <c r="L65" s="21">
        <f t="shared" si="5"/>
        <v>100.39761679790024</v>
      </c>
      <c r="M65" s="15" t="s">
        <v>10</v>
      </c>
    </row>
    <row r="66" spans="1:13" ht="48" customHeight="1">
      <c r="A66" s="14" t="s">
        <v>106</v>
      </c>
      <c r="B66" s="20" t="s">
        <v>8</v>
      </c>
      <c r="C66" s="20" t="s">
        <v>107</v>
      </c>
      <c r="D66" s="21" t="s">
        <v>10</v>
      </c>
      <c r="E66" s="21" t="s">
        <v>10</v>
      </c>
      <c r="F66" s="21">
        <v>190500</v>
      </c>
      <c r="G66" s="21" t="s">
        <v>10</v>
      </c>
      <c r="H66" s="21" t="s">
        <v>10</v>
      </c>
      <c r="I66" s="21">
        <f t="shared" si="3"/>
        <v>190.5</v>
      </c>
      <c r="J66" s="21">
        <v>191257.46</v>
      </c>
      <c r="K66" s="21">
        <f t="shared" si="4"/>
        <v>191.25745999999998</v>
      </c>
      <c r="L66" s="21">
        <f t="shared" si="5"/>
        <v>100.39761679790024</v>
      </c>
      <c r="M66" s="15" t="s">
        <v>10</v>
      </c>
    </row>
    <row r="67" spans="1:13" ht="12.75" customHeight="1">
      <c r="A67" s="14" t="s">
        <v>108</v>
      </c>
      <c r="B67" s="20" t="s">
        <v>8</v>
      </c>
      <c r="C67" s="20" t="s">
        <v>109</v>
      </c>
      <c r="D67" s="21" t="s">
        <v>10</v>
      </c>
      <c r="E67" s="21" t="s">
        <v>10</v>
      </c>
      <c r="F67" s="21">
        <v>1964200</v>
      </c>
      <c r="G67" s="21" t="s">
        <v>10</v>
      </c>
      <c r="H67" s="21" t="s">
        <v>10</v>
      </c>
      <c r="I67" s="21">
        <f t="shared" si="3"/>
        <v>1964.2</v>
      </c>
      <c r="J67" s="21">
        <v>1968341.12</v>
      </c>
      <c r="K67" s="21">
        <f t="shared" si="4"/>
        <v>1968.34112</v>
      </c>
      <c r="L67" s="21">
        <f t="shared" si="5"/>
        <v>100.21082985439365</v>
      </c>
      <c r="M67" s="15" t="s">
        <v>10</v>
      </c>
    </row>
    <row r="68" spans="1:13" ht="24" customHeight="1">
      <c r="A68" s="14" t="s">
        <v>110</v>
      </c>
      <c r="B68" s="20" t="s">
        <v>8</v>
      </c>
      <c r="C68" s="20" t="s">
        <v>111</v>
      </c>
      <c r="D68" s="21" t="s">
        <v>10</v>
      </c>
      <c r="E68" s="21" t="s">
        <v>10</v>
      </c>
      <c r="F68" s="21">
        <v>76100</v>
      </c>
      <c r="G68" s="21" t="s">
        <v>10</v>
      </c>
      <c r="H68" s="21" t="s">
        <v>10</v>
      </c>
      <c r="I68" s="21">
        <f t="shared" si="3"/>
        <v>76.099999999999994</v>
      </c>
      <c r="J68" s="21">
        <v>76230.75</v>
      </c>
      <c r="K68" s="21">
        <f t="shared" si="4"/>
        <v>76.23075</v>
      </c>
      <c r="L68" s="21">
        <f t="shared" si="5"/>
        <v>100.17181340341656</v>
      </c>
      <c r="M68" s="15" t="s">
        <v>10</v>
      </c>
    </row>
    <row r="69" spans="1:13" ht="108" customHeight="1">
      <c r="A69" s="14" t="s">
        <v>112</v>
      </c>
      <c r="B69" s="20" t="s">
        <v>8</v>
      </c>
      <c r="C69" s="20" t="s">
        <v>113</v>
      </c>
      <c r="D69" s="21" t="s">
        <v>10</v>
      </c>
      <c r="E69" s="21" t="s">
        <v>10</v>
      </c>
      <c r="F69" s="21">
        <v>62400</v>
      </c>
      <c r="G69" s="21" t="s">
        <v>10</v>
      </c>
      <c r="H69" s="21" t="s">
        <v>10</v>
      </c>
      <c r="I69" s="21">
        <f t="shared" si="3"/>
        <v>62.4</v>
      </c>
      <c r="J69" s="21">
        <v>62480.75</v>
      </c>
      <c r="K69" s="21">
        <f t="shared" si="4"/>
        <v>62.48075</v>
      </c>
      <c r="L69" s="21">
        <f t="shared" si="5"/>
        <v>100.12940705128206</v>
      </c>
      <c r="M69" s="15" t="s">
        <v>10</v>
      </c>
    </row>
    <row r="70" spans="1:13" ht="48" customHeight="1">
      <c r="A70" s="14" t="s">
        <v>114</v>
      </c>
      <c r="B70" s="20" t="s">
        <v>8</v>
      </c>
      <c r="C70" s="20" t="s">
        <v>115</v>
      </c>
      <c r="D70" s="21" t="s">
        <v>10</v>
      </c>
      <c r="E70" s="21" t="s">
        <v>10</v>
      </c>
      <c r="F70" s="21">
        <v>13700</v>
      </c>
      <c r="G70" s="21" t="s">
        <v>10</v>
      </c>
      <c r="H70" s="21" t="s">
        <v>10</v>
      </c>
      <c r="I70" s="21">
        <f t="shared" si="3"/>
        <v>13.7</v>
      </c>
      <c r="J70" s="21">
        <v>13750</v>
      </c>
      <c r="K70" s="21">
        <f t="shared" si="4"/>
        <v>13.75</v>
      </c>
      <c r="L70" s="21">
        <f t="shared" si="5"/>
        <v>100.36496350364965</v>
      </c>
      <c r="M70" s="15" t="s">
        <v>10</v>
      </c>
    </row>
    <row r="71" spans="1:13" ht="48" customHeight="1">
      <c r="A71" s="14" t="s">
        <v>116</v>
      </c>
      <c r="B71" s="20" t="s">
        <v>8</v>
      </c>
      <c r="C71" s="20" t="s">
        <v>117</v>
      </c>
      <c r="D71" s="21" t="s">
        <v>10</v>
      </c>
      <c r="E71" s="21" t="s">
        <v>10</v>
      </c>
      <c r="F71" s="21">
        <v>48000</v>
      </c>
      <c r="G71" s="21" t="s">
        <v>10</v>
      </c>
      <c r="H71" s="21" t="s">
        <v>10</v>
      </c>
      <c r="I71" s="21">
        <f t="shared" si="3"/>
        <v>48</v>
      </c>
      <c r="J71" s="21">
        <v>48000</v>
      </c>
      <c r="K71" s="21">
        <f t="shared" si="4"/>
        <v>48</v>
      </c>
      <c r="L71" s="21">
        <f t="shared" si="5"/>
        <v>100</v>
      </c>
      <c r="M71" s="15" t="s">
        <v>10</v>
      </c>
    </row>
    <row r="72" spans="1:13" ht="48" customHeight="1">
      <c r="A72" s="14" t="s">
        <v>118</v>
      </c>
      <c r="B72" s="20" t="s">
        <v>8</v>
      </c>
      <c r="C72" s="20" t="s">
        <v>119</v>
      </c>
      <c r="D72" s="21" t="s">
        <v>10</v>
      </c>
      <c r="E72" s="21" t="s">
        <v>10</v>
      </c>
      <c r="F72" s="21">
        <v>25900</v>
      </c>
      <c r="G72" s="21" t="s">
        <v>10</v>
      </c>
      <c r="H72" s="21" t="s">
        <v>10</v>
      </c>
      <c r="I72" s="21">
        <f t="shared" si="3"/>
        <v>25.9</v>
      </c>
      <c r="J72" s="21">
        <v>25900</v>
      </c>
      <c r="K72" s="21">
        <f t="shared" si="4"/>
        <v>25.9</v>
      </c>
      <c r="L72" s="21">
        <f t="shared" si="5"/>
        <v>100</v>
      </c>
      <c r="M72" s="15" t="s">
        <v>10</v>
      </c>
    </row>
    <row r="73" spans="1:13" ht="48" customHeight="1">
      <c r="A73" s="14" t="s">
        <v>120</v>
      </c>
      <c r="B73" s="20" t="s">
        <v>8</v>
      </c>
      <c r="C73" s="20" t="s">
        <v>121</v>
      </c>
      <c r="D73" s="21" t="s">
        <v>10</v>
      </c>
      <c r="E73" s="21" t="s">
        <v>10</v>
      </c>
      <c r="F73" s="21">
        <v>25900</v>
      </c>
      <c r="G73" s="21" t="s">
        <v>10</v>
      </c>
      <c r="H73" s="21" t="s">
        <v>10</v>
      </c>
      <c r="I73" s="21">
        <f t="shared" si="3"/>
        <v>25.9</v>
      </c>
      <c r="J73" s="21">
        <v>25900</v>
      </c>
      <c r="K73" s="21">
        <f t="shared" si="4"/>
        <v>25.9</v>
      </c>
      <c r="L73" s="21">
        <f t="shared" si="5"/>
        <v>100</v>
      </c>
      <c r="M73" s="15" t="s">
        <v>10</v>
      </c>
    </row>
    <row r="74" spans="1:13" ht="24" customHeight="1">
      <c r="A74" s="14" t="s">
        <v>122</v>
      </c>
      <c r="B74" s="20" t="s">
        <v>8</v>
      </c>
      <c r="C74" s="20" t="s">
        <v>123</v>
      </c>
      <c r="D74" s="21" t="s">
        <v>10</v>
      </c>
      <c r="E74" s="21" t="s">
        <v>10</v>
      </c>
      <c r="F74" s="21">
        <v>120000</v>
      </c>
      <c r="G74" s="21" t="s">
        <v>10</v>
      </c>
      <c r="H74" s="21" t="s">
        <v>10</v>
      </c>
      <c r="I74" s="21">
        <f t="shared" si="3"/>
        <v>120</v>
      </c>
      <c r="J74" s="21">
        <v>120000</v>
      </c>
      <c r="K74" s="21">
        <f t="shared" si="4"/>
        <v>120</v>
      </c>
      <c r="L74" s="21">
        <f t="shared" si="5"/>
        <v>100</v>
      </c>
      <c r="M74" s="15" t="s">
        <v>10</v>
      </c>
    </row>
    <row r="75" spans="1:13" ht="48" customHeight="1">
      <c r="A75" s="14" t="s">
        <v>124</v>
      </c>
      <c r="B75" s="20" t="s">
        <v>8</v>
      </c>
      <c r="C75" s="20" t="s">
        <v>125</v>
      </c>
      <c r="D75" s="21" t="s">
        <v>10</v>
      </c>
      <c r="E75" s="21" t="s">
        <v>10</v>
      </c>
      <c r="F75" s="21">
        <v>120000</v>
      </c>
      <c r="G75" s="21" t="s">
        <v>10</v>
      </c>
      <c r="H75" s="21" t="s">
        <v>10</v>
      </c>
      <c r="I75" s="21">
        <f t="shared" si="3"/>
        <v>120</v>
      </c>
      <c r="J75" s="21">
        <v>120000</v>
      </c>
      <c r="K75" s="21">
        <f t="shared" si="4"/>
        <v>120</v>
      </c>
      <c r="L75" s="21">
        <f t="shared" si="5"/>
        <v>100</v>
      </c>
      <c r="M75" s="15" t="s">
        <v>10</v>
      </c>
    </row>
    <row r="76" spans="1:13" ht="60" customHeight="1">
      <c r="A76" s="14" t="s">
        <v>126</v>
      </c>
      <c r="B76" s="20" t="s">
        <v>8</v>
      </c>
      <c r="C76" s="20" t="s">
        <v>127</v>
      </c>
      <c r="D76" s="21" t="s">
        <v>10</v>
      </c>
      <c r="E76" s="21" t="s">
        <v>10</v>
      </c>
      <c r="F76" s="21">
        <v>120000</v>
      </c>
      <c r="G76" s="21" t="s">
        <v>10</v>
      </c>
      <c r="H76" s="21" t="s">
        <v>10</v>
      </c>
      <c r="I76" s="21">
        <f t="shared" si="3"/>
        <v>120</v>
      </c>
      <c r="J76" s="21">
        <v>120000</v>
      </c>
      <c r="K76" s="21">
        <f t="shared" si="4"/>
        <v>120</v>
      </c>
      <c r="L76" s="21">
        <f t="shared" si="5"/>
        <v>100</v>
      </c>
      <c r="M76" s="15" t="s">
        <v>10</v>
      </c>
    </row>
    <row r="77" spans="1:13" ht="96" customHeight="1">
      <c r="A77" s="14" t="s">
        <v>128</v>
      </c>
      <c r="B77" s="20" t="s">
        <v>8</v>
      </c>
      <c r="C77" s="20" t="s">
        <v>129</v>
      </c>
      <c r="D77" s="21" t="s">
        <v>10</v>
      </c>
      <c r="E77" s="21" t="s">
        <v>10</v>
      </c>
      <c r="F77" s="21">
        <v>186700</v>
      </c>
      <c r="G77" s="21" t="s">
        <v>10</v>
      </c>
      <c r="H77" s="21" t="s">
        <v>10</v>
      </c>
      <c r="I77" s="21">
        <f t="shared" si="3"/>
        <v>186.7</v>
      </c>
      <c r="J77" s="21">
        <v>186700</v>
      </c>
      <c r="K77" s="21">
        <f t="shared" si="4"/>
        <v>186.7</v>
      </c>
      <c r="L77" s="21">
        <f t="shared" si="5"/>
        <v>100</v>
      </c>
      <c r="M77" s="15" t="s">
        <v>10</v>
      </c>
    </row>
    <row r="78" spans="1:13" ht="24" customHeight="1">
      <c r="A78" s="14" t="s">
        <v>130</v>
      </c>
      <c r="B78" s="20" t="s">
        <v>8</v>
      </c>
      <c r="C78" s="20" t="s">
        <v>131</v>
      </c>
      <c r="D78" s="21" t="s">
        <v>10</v>
      </c>
      <c r="E78" s="21" t="s">
        <v>10</v>
      </c>
      <c r="F78" s="21">
        <v>40000</v>
      </c>
      <c r="G78" s="21" t="s">
        <v>10</v>
      </c>
      <c r="H78" s="21" t="s">
        <v>10</v>
      </c>
      <c r="I78" s="21">
        <f t="shared" si="3"/>
        <v>40</v>
      </c>
      <c r="J78" s="21">
        <v>40000</v>
      </c>
      <c r="K78" s="21">
        <f t="shared" si="4"/>
        <v>40</v>
      </c>
      <c r="L78" s="21">
        <f t="shared" si="5"/>
        <v>100</v>
      </c>
      <c r="M78" s="15" t="s">
        <v>10</v>
      </c>
    </row>
    <row r="79" spans="1:13" ht="24" customHeight="1">
      <c r="A79" s="14" t="s">
        <v>132</v>
      </c>
      <c r="B79" s="20" t="s">
        <v>8</v>
      </c>
      <c r="C79" s="20" t="s">
        <v>133</v>
      </c>
      <c r="D79" s="21" t="s">
        <v>10</v>
      </c>
      <c r="E79" s="21" t="s">
        <v>10</v>
      </c>
      <c r="F79" s="21">
        <v>146700</v>
      </c>
      <c r="G79" s="21" t="s">
        <v>10</v>
      </c>
      <c r="H79" s="21" t="s">
        <v>10</v>
      </c>
      <c r="I79" s="21">
        <f t="shared" si="3"/>
        <v>146.69999999999999</v>
      </c>
      <c r="J79" s="21">
        <v>146700</v>
      </c>
      <c r="K79" s="21">
        <f t="shared" si="4"/>
        <v>146.69999999999999</v>
      </c>
      <c r="L79" s="21">
        <f t="shared" si="5"/>
        <v>100</v>
      </c>
      <c r="M79" s="15" t="s">
        <v>10</v>
      </c>
    </row>
    <row r="80" spans="1:13" ht="24" customHeight="1">
      <c r="A80" s="14" t="s">
        <v>134</v>
      </c>
      <c r="B80" s="20" t="s">
        <v>8</v>
      </c>
      <c r="C80" s="20" t="s">
        <v>135</v>
      </c>
      <c r="D80" s="21" t="s">
        <v>10</v>
      </c>
      <c r="E80" s="21" t="s">
        <v>10</v>
      </c>
      <c r="F80" s="21">
        <v>69300</v>
      </c>
      <c r="G80" s="21" t="s">
        <v>10</v>
      </c>
      <c r="H80" s="21" t="s">
        <v>10</v>
      </c>
      <c r="I80" s="21">
        <f t="shared" si="3"/>
        <v>69.3</v>
      </c>
      <c r="J80" s="21">
        <v>69300</v>
      </c>
      <c r="K80" s="21">
        <f t="shared" si="4"/>
        <v>69.3</v>
      </c>
      <c r="L80" s="21">
        <f t="shared" si="5"/>
        <v>100</v>
      </c>
      <c r="M80" s="15" t="s">
        <v>10</v>
      </c>
    </row>
    <row r="81" spans="1:13" ht="24" customHeight="1">
      <c r="A81" s="14" t="s">
        <v>136</v>
      </c>
      <c r="B81" s="20" t="s">
        <v>8</v>
      </c>
      <c r="C81" s="20" t="s">
        <v>137</v>
      </c>
      <c r="D81" s="21" t="s">
        <v>10</v>
      </c>
      <c r="E81" s="21" t="s">
        <v>10</v>
      </c>
      <c r="F81" s="21">
        <v>69300</v>
      </c>
      <c r="G81" s="21" t="s">
        <v>10</v>
      </c>
      <c r="H81" s="21" t="s">
        <v>10</v>
      </c>
      <c r="I81" s="21">
        <f t="shared" si="3"/>
        <v>69.3</v>
      </c>
      <c r="J81" s="21">
        <v>69300</v>
      </c>
      <c r="K81" s="21">
        <f t="shared" si="4"/>
        <v>69.3</v>
      </c>
      <c r="L81" s="21">
        <f t="shared" si="5"/>
        <v>100</v>
      </c>
      <c r="M81" s="15" t="s">
        <v>10</v>
      </c>
    </row>
    <row r="82" spans="1:13" ht="48" customHeight="1">
      <c r="A82" s="14" t="s">
        <v>138</v>
      </c>
      <c r="B82" s="20" t="s">
        <v>8</v>
      </c>
      <c r="C82" s="20" t="s">
        <v>139</v>
      </c>
      <c r="D82" s="21" t="s">
        <v>10</v>
      </c>
      <c r="E82" s="21" t="s">
        <v>10</v>
      </c>
      <c r="F82" s="21">
        <v>63000</v>
      </c>
      <c r="G82" s="21" t="s">
        <v>10</v>
      </c>
      <c r="H82" s="21" t="s">
        <v>10</v>
      </c>
      <c r="I82" s="21">
        <f t="shared" si="3"/>
        <v>63</v>
      </c>
      <c r="J82" s="21">
        <v>63000</v>
      </c>
      <c r="K82" s="21">
        <f t="shared" si="4"/>
        <v>63</v>
      </c>
      <c r="L82" s="21">
        <f t="shared" si="5"/>
        <v>100</v>
      </c>
      <c r="M82" s="15" t="s">
        <v>10</v>
      </c>
    </row>
    <row r="83" spans="1:13" ht="48" customHeight="1">
      <c r="A83" s="14" t="s">
        <v>140</v>
      </c>
      <c r="B83" s="20" t="s">
        <v>8</v>
      </c>
      <c r="C83" s="20" t="s">
        <v>141</v>
      </c>
      <c r="D83" s="21" t="s">
        <v>10</v>
      </c>
      <c r="E83" s="21" t="s">
        <v>10</v>
      </c>
      <c r="F83" s="21">
        <v>63000</v>
      </c>
      <c r="G83" s="21" t="s">
        <v>10</v>
      </c>
      <c r="H83" s="21" t="s">
        <v>10</v>
      </c>
      <c r="I83" s="21">
        <f t="shared" si="3"/>
        <v>63</v>
      </c>
      <c r="J83" s="21">
        <v>63000</v>
      </c>
      <c r="K83" s="21">
        <f t="shared" si="4"/>
        <v>63</v>
      </c>
      <c r="L83" s="21">
        <f t="shared" si="5"/>
        <v>100</v>
      </c>
      <c r="M83" s="15" t="s">
        <v>10</v>
      </c>
    </row>
    <row r="84" spans="1:13" ht="60" customHeight="1">
      <c r="A84" s="14" t="s">
        <v>142</v>
      </c>
      <c r="B84" s="20" t="s">
        <v>8</v>
      </c>
      <c r="C84" s="20" t="s">
        <v>143</v>
      </c>
      <c r="D84" s="21" t="s">
        <v>10</v>
      </c>
      <c r="E84" s="21" t="s">
        <v>10</v>
      </c>
      <c r="F84" s="21">
        <v>98200</v>
      </c>
      <c r="G84" s="21" t="s">
        <v>10</v>
      </c>
      <c r="H84" s="21" t="s">
        <v>10</v>
      </c>
      <c r="I84" s="21">
        <f t="shared" si="3"/>
        <v>98.2</v>
      </c>
      <c r="J84" s="21">
        <v>98246.32</v>
      </c>
      <c r="K84" s="21">
        <f t="shared" si="4"/>
        <v>98.246320000000011</v>
      </c>
      <c r="L84" s="21">
        <f t="shared" si="5"/>
        <v>100.04716904276987</v>
      </c>
      <c r="M84" s="15" t="s">
        <v>10</v>
      </c>
    </row>
    <row r="85" spans="1:13" ht="24" customHeight="1">
      <c r="A85" s="14" t="s">
        <v>144</v>
      </c>
      <c r="B85" s="20" t="s">
        <v>8</v>
      </c>
      <c r="C85" s="20" t="s">
        <v>145</v>
      </c>
      <c r="D85" s="21" t="s">
        <v>10</v>
      </c>
      <c r="E85" s="21" t="s">
        <v>10</v>
      </c>
      <c r="F85" s="21">
        <v>1277000</v>
      </c>
      <c r="G85" s="21" t="s">
        <v>10</v>
      </c>
      <c r="H85" s="21" t="s">
        <v>10</v>
      </c>
      <c r="I85" s="21">
        <f t="shared" si="3"/>
        <v>1277</v>
      </c>
      <c r="J85" s="21">
        <v>1280964.05</v>
      </c>
      <c r="K85" s="21">
        <f t="shared" si="4"/>
        <v>1280.96405</v>
      </c>
      <c r="L85" s="21">
        <f t="shared" si="5"/>
        <v>100.31041895066564</v>
      </c>
      <c r="M85" s="15" t="s">
        <v>10</v>
      </c>
    </row>
    <row r="86" spans="1:13" ht="36" customHeight="1">
      <c r="A86" s="14" t="s">
        <v>146</v>
      </c>
      <c r="B86" s="20" t="s">
        <v>8</v>
      </c>
      <c r="C86" s="20" t="s">
        <v>147</v>
      </c>
      <c r="D86" s="21" t="s">
        <v>10</v>
      </c>
      <c r="E86" s="21" t="s">
        <v>10</v>
      </c>
      <c r="F86" s="21">
        <v>1277000</v>
      </c>
      <c r="G86" s="21" t="s">
        <v>10</v>
      </c>
      <c r="H86" s="21" t="s">
        <v>10</v>
      </c>
      <c r="I86" s="21">
        <f t="shared" si="3"/>
        <v>1277</v>
      </c>
      <c r="J86" s="21">
        <v>1280964.05</v>
      </c>
      <c r="K86" s="21">
        <f t="shared" si="4"/>
        <v>1280.96405</v>
      </c>
      <c r="L86" s="21">
        <f t="shared" si="5"/>
        <v>100.31041895066564</v>
      </c>
      <c r="M86" s="15" t="s">
        <v>10</v>
      </c>
    </row>
    <row r="87" spans="1:13" ht="12.75" customHeight="1">
      <c r="A87" s="14" t="s">
        <v>148</v>
      </c>
      <c r="B87" s="20" t="s">
        <v>8</v>
      </c>
      <c r="C87" s="20" t="s">
        <v>149</v>
      </c>
      <c r="D87" s="21" t="s">
        <v>10</v>
      </c>
      <c r="E87" s="21" t="s">
        <v>10</v>
      </c>
      <c r="F87" s="21">
        <v>344448568</v>
      </c>
      <c r="G87" s="21" t="s">
        <v>10</v>
      </c>
      <c r="H87" s="21" t="s">
        <v>10</v>
      </c>
      <c r="I87" s="21">
        <f t="shared" si="3"/>
        <v>344448.56800000003</v>
      </c>
      <c r="J87" s="21">
        <v>339637635.41000003</v>
      </c>
      <c r="K87" s="21">
        <f t="shared" si="4"/>
        <v>339637.63541000005</v>
      </c>
      <c r="L87" s="21">
        <f t="shared" si="5"/>
        <v>98.603294355980609</v>
      </c>
      <c r="M87" s="15" t="s">
        <v>10</v>
      </c>
    </row>
    <row r="88" spans="1:13" ht="36" customHeight="1">
      <c r="A88" s="14" t="s">
        <v>150</v>
      </c>
      <c r="B88" s="20" t="s">
        <v>8</v>
      </c>
      <c r="C88" s="20" t="s">
        <v>151</v>
      </c>
      <c r="D88" s="21" t="s">
        <v>10</v>
      </c>
      <c r="E88" s="21" t="s">
        <v>10</v>
      </c>
      <c r="F88" s="21">
        <v>344448568</v>
      </c>
      <c r="G88" s="21" t="s">
        <v>10</v>
      </c>
      <c r="H88" s="21" t="s">
        <v>10</v>
      </c>
      <c r="I88" s="21">
        <f t="shared" si="3"/>
        <v>344448.56800000003</v>
      </c>
      <c r="J88" s="21">
        <v>339777372.5</v>
      </c>
      <c r="K88" s="21">
        <f t="shared" si="4"/>
        <v>339777.3725</v>
      </c>
      <c r="L88" s="21">
        <f t="shared" si="5"/>
        <v>98.64386270289269</v>
      </c>
      <c r="M88" s="15" t="s">
        <v>10</v>
      </c>
    </row>
    <row r="89" spans="1:13" ht="24" customHeight="1">
      <c r="A89" s="14" t="s">
        <v>152</v>
      </c>
      <c r="B89" s="20" t="s">
        <v>8</v>
      </c>
      <c r="C89" s="20" t="s">
        <v>153</v>
      </c>
      <c r="D89" s="21" t="s">
        <v>10</v>
      </c>
      <c r="E89" s="21" t="s">
        <v>10</v>
      </c>
      <c r="F89" s="21">
        <v>56338900</v>
      </c>
      <c r="G89" s="21" t="s">
        <v>10</v>
      </c>
      <c r="H89" s="21" t="s">
        <v>10</v>
      </c>
      <c r="I89" s="21">
        <f t="shared" si="3"/>
        <v>56338.9</v>
      </c>
      <c r="J89" s="21">
        <v>56338900</v>
      </c>
      <c r="K89" s="21">
        <f t="shared" si="4"/>
        <v>56338.9</v>
      </c>
      <c r="L89" s="21">
        <f t="shared" si="5"/>
        <v>100</v>
      </c>
      <c r="M89" s="15" t="s">
        <v>10</v>
      </c>
    </row>
    <row r="90" spans="1:13" ht="12.75" customHeight="1">
      <c r="A90" s="14" t="s">
        <v>154</v>
      </c>
      <c r="B90" s="20" t="s">
        <v>8</v>
      </c>
      <c r="C90" s="20" t="s">
        <v>155</v>
      </c>
      <c r="D90" s="21" t="s">
        <v>10</v>
      </c>
      <c r="E90" s="21" t="s">
        <v>10</v>
      </c>
      <c r="F90" s="21">
        <v>37075200</v>
      </c>
      <c r="G90" s="21" t="s">
        <v>10</v>
      </c>
      <c r="H90" s="21" t="s">
        <v>10</v>
      </c>
      <c r="I90" s="21">
        <f t="shared" si="3"/>
        <v>37075.199999999997</v>
      </c>
      <c r="J90" s="21">
        <v>37075200</v>
      </c>
      <c r="K90" s="21">
        <f t="shared" si="4"/>
        <v>37075.199999999997</v>
      </c>
      <c r="L90" s="21">
        <f t="shared" si="5"/>
        <v>100</v>
      </c>
      <c r="M90" s="15" t="s">
        <v>10</v>
      </c>
    </row>
    <row r="91" spans="1:13" ht="24" customHeight="1">
      <c r="A91" s="14" t="s">
        <v>156</v>
      </c>
      <c r="B91" s="20" t="s">
        <v>8</v>
      </c>
      <c r="C91" s="20" t="s">
        <v>157</v>
      </c>
      <c r="D91" s="21" t="s">
        <v>10</v>
      </c>
      <c r="E91" s="21" t="s">
        <v>10</v>
      </c>
      <c r="F91" s="21">
        <v>37075200</v>
      </c>
      <c r="G91" s="21" t="s">
        <v>10</v>
      </c>
      <c r="H91" s="21" t="s">
        <v>10</v>
      </c>
      <c r="I91" s="21">
        <f t="shared" si="3"/>
        <v>37075.199999999997</v>
      </c>
      <c r="J91" s="21">
        <v>37075200</v>
      </c>
      <c r="K91" s="21">
        <f t="shared" si="4"/>
        <v>37075.199999999997</v>
      </c>
      <c r="L91" s="21">
        <f t="shared" si="5"/>
        <v>100</v>
      </c>
      <c r="M91" s="15" t="s">
        <v>10</v>
      </c>
    </row>
    <row r="92" spans="1:13" ht="24" customHeight="1">
      <c r="A92" s="14" t="s">
        <v>158</v>
      </c>
      <c r="B92" s="20" t="s">
        <v>8</v>
      </c>
      <c r="C92" s="20" t="s">
        <v>159</v>
      </c>
      <c r="D92" s="21" t="s">
        <v>10</v>
      </c>
      <c r="E92" s="21" t="s">
        <v>10</v>
      </c>
      <c r="F92" s="21">
        <v>19263700</v>
      </c>
      <c r="G92" s="21" t="s">
        <v>10</v>
      </c>
      <c r="H92" s="21" t="s">
        <v>10</v>
      </c>
      <c r="I92" s="21">
        <f t="shared" si="3"/>
        <v>19263.7</v>
      </c>
      <c r="J92" s="21">
        <v>19263700</v>
      </c>
      <c r="K92" s="21">
        <f t="shared" si="4"/>
        <v>19263.7</v>
      </c>
      <c r="L92" s="21">
        <f t="shared" si="5"/>
        <v>100</v>
      </c>
      <c r="M92" s="15" t="s">
        <v>10</v>
      </c>
    </row>
    <row r="93" spans="1:13" ht="36" customHeight="1">
      <c r="A93" s="14" t="s">
        <v>160</v>
      </c>
      <c r="B93" s="20" t="s">
        <v>8</v>
      </c>
      <c r="C93" s="20" t="s">
        <v>161</v>
      </c>
      <c r="D93" s="21" t="s">
        <v>10</v>
      </c>
      <c r="E93" s="21" t="s">
        <v>10</v>
      </c>
      <c r="F93" s="21">
        <v>19263700</v>
      </c>
      <c r="G93" s="21" t="s">
        <v>10</v>
      </c>
      <c r="H93" s="21" t="s">
        <v>10</v>
      </c>
      <c r="I93" s="21">
        <f t="shared" si="3"/>
        <v>19263.7</v>
      </c>
      <c r="J93" s="21">
        <v>19263700</v>
      </c>
      <c r="K93" s="21">
        <f t="shared" si="4"/>
        <v>19263.7</v>
      </c>
      <c r="L93" s="21">
        <f t="shared" si="5"/>
        <v>100</v>
      </c>
      <c r="M93" s="15" t="s">
        <v>10</v>
      </c>
    </row>
    <row r="94" spans="1:13" ht="24" customHeight="1">
      <c r="A94" s="14" t="s">
        <v>162</v>
      </c>
      <c r="B94" s="20" t="s">
        <v>8</v>
      </c>
      <c r="C94" s="20" t="s">
        <v>163</v>
      </c>
      <c r="D94" s="21" t="s">
        <v>10</v>
      </c>
      <c r="E94" s="21" t="s">
        <v>10</v>
      </c>
      <c r="F94" s="21">
        <v>144037648</v>
      </c>
      <c r="G94" s="21" t="s">
        <v>10</v>
      </c>
      <c r="H94" s="21" t="s">
        <v>10</v>
      </c>
      <c r="I94" s="21">
        <f t="shared" si="3"/>
        <v>144037.64799999999</v>
      </c>
      <c r="J94" s="21">
        <v>143448056.5</v>
      </c>
      <c r="K94" s="21">
        <f t="shared" si="4"/>
        <v>143448.05650000001</v>
      </c>
      <c r="L94" s="21">
        <f t="shared" si="5"/>
        <v>99.590668475786288</v>
      </c>
      <c r="M94" s="15" t="s">
        <v>10</v>
      </c>
    </row>
    <row r="95" spans="1:13" ht="24" customHeight="1">
      <c r="A95" s="14" t="s">
        <v>164</v>
      </c>
      <c r="B95" s="20" t="s">
        <v>8</v>
      </c>
      <c r="C95" s="20" t="s">
        <v>165</v>
      </c>
      <c r="D95" s="21" t="s">
        <v>10</v>
      </c>
      <c r="E95" s="21" t="s">
        <v>10</v>
      </c>
      <c r="F95" s="21">
        <v>943800</v>
      </c>
      <c r="G95" s="21" t="s">
        <v>10</v>
      </c>
      <c r="H95" s="21" t="s">
        <v>10</v>
      </c>
      <c r="I95" s="21">
        <f t="shared" si="3"/>
        <v>943.8</v>
      </c>
      <c r="J95" s="21">
        <v>943800</v>
      </c>
      <c r="K95" s="21">
        <f t="shared" si="4"/>
        <v>943.8</v>
      </c>
      <c r="L95" s="21">
        <f t="shared" si="5"/>
        <v>100</v>
      </c>
      <c r="M95" s="15" t="s">
        <v>10</v>
      </c>
    </row>
    <row r="96" spans="1:13" ht="24" customHeight="1">
      <c r="A96" s="14" t="s">
        <v>166</v>
      </c>
      <c r="B96" s="20" t="s">
        <v>8</v>
      </c>
      <c r="C96" s="20" t="s">
        <v>167</v>
      </c>
      <c r="D96" s="21" t="s">
        <v>10</v>
      </c>
      <c r="E96" s="21" t="s">
        <v>10</v>
      </c>
      <c r="F96" s="21">
        <v>943800</v>
      </c>
      <c r="G96" s="21" t="s">
        <v>10</v>
      </c>
      <c r="H96" s="21" t="s">
        <v>10</v>
      </c>
      <c r="I96" s="21">
        <f t="shared" si="3"/>
        <v>943.8</v>
      </c>
      <c r="J96" s="21">
        <v>943800</v>
      </c>
      <c r="K96" s="21">
        <f t="shared" si="4"/>
        <v>943.8</v>
      </c>
      <c r="L96" s="21">
        <f t="shared" si="5"/>
        <v>100</v>
      </c>
      <c r="M96" s="15" t="s">
        <v>10</v>
      </c>
    </row>
    <row r="97" spans="1:13" ht="24" customHeight="1">
      <c r="A97" s="14" t="s">
        <v>168</v>
      </c>
      <c r="B97" s="20" t="s">
        <v>8</v>
      </c>
      <c r="C97" s="20" t="s">
        <v>169</v>
      </c>
      <c r="D97" s="21" t="s">
        <v>10</v>
      </c>
      <c r="E97" s="21" t="s">
        <v>10</v>
      </c>
      <c r="F97" s="21">
        <v>8252800</v>
      </c>
      <c r="G97" s="21" t="s">
        <v>10</v>
      </c>
      <c r="H97" s="21" t="s">
        <v>10</v>
      </c>
      <c r="I97" s="21">
        <f t="shared" si="3"/>
        <v>8252.7999999999993</v>
      </c>
      <c r="J97" s="21">
        <v>8252800</v>
      </c>
      <c r="K97" s="21">
        <f t="shared" si="4"/>
        <v>8252.7999999999993</v>
      </c>
      <c r="L97" s="21">
        <f t="shared" si="5"/>
        <v>100</v>
      </c>
      <c r="M97" s="15" t="s">
        <v>10</v>
      </c>
    </row>
    <row r="98" spans="1:13" ht="36" customHeight="1">
      <c r="A98" s="14" t="s">
        <v>170</v>
      </c>
      <c r="B98" s="20" t="s">
        <v>8</v>
      </c>
      <c r="C98" s="20" t="s">
        <v>171</v>
      </c>
      <c r="D98" s="21" t="s">
        <v>10</v>
      </c>
      <c r="E98" s="21" t="s">
        <v>10</v>
      </c>
      <c r="F98" s="21">
        <v>8252800</v>
      </c>
      <c r="G98" s="21" t="s">
        <v>10</v>
      </c>
      <c r="H98" s="21" t="s">
        <v>10</v>
      </c>
      <c r="I98" s="21">
        <f t="shared" si="3"/>
        <v>8252.7999999999993</v>
      </c>
      <c r="J98" s="21">
        <v>8252800</v>
      </c>
      <c r="K98" s="21">
        <f t="shared" si="4"/>
        <v>8252.7999999999993</v>
      </c>
      <c r="L98" s="21">
        <f t="shared" si="5"/>
        <v>100</v>
      </c>
      <c r="M98" s="15" t="s">
        <v>10</v>
      </c>
    </row>
    <row r="99" spans="1:13" ht="24" customHeight="1">
      <c r="A99" s="14" t="s">
        <v>172</v>
      </c>
      <c r="B99" s="20" t="s">
        <v>8</v>
      </c>
      <c r="C99" s="20" t="s">
        <v>173</v>
      </c>
      <c r="D99" s="21" t="s">
        <v>10</v>
      </c>
      <c r="E99" s="21" t="s">
        <v>10</v>
      </c>
      <c r="F99" s="21">
        <v>10244400</v>
      </c>
      <c r="G99" s="21" t="s">
        <v>10</v>
      </c>
      <c r="H99" s="21" t="s">
        <v>10</v>
      </c>
      <c r="I99" s="21">
        <f t="shared" si="3"/>
        <v>10244.4</v>
      </c>
      <c r="J99" s="21">
        <v>10244400</v>
      </c>
      <c r="K99" s="21">
        <f t="shared" si="4"/>
        <v>10244.4</v>
      </c>
      <c r="L99" s="21">
        <f t="shared" si="5"/>
        <v>100</v>
      </c>
      <c r="M99" s="15" t="s">
        <v>10</v>
      </c>
    </row>
    <row r="100" spans="1:13" ht="36" customHeight="1">
      <c r="A100" s="14" t="s">
        <v>174</v>
      </c>
      <c r="B100" s="20" t="s">
        <v>8</v>
      </c>
      <c r="C100" s="20" t="s">
        <v>175</v>
      </c>
      <c r="D100" s="21" t="s">
        <v>10</v>
      </c>
      <c r="E100" s="21" t="s">
        <v>10</v>
      </c>
      <c r="F100" s="21">
        <v>10244400</v>
      </c>
      <c r="G100" s="21" t="s">
        <v>10</v>
      </c>
      <c r="H100" s="21" t="s">
        <v>10</v>
      </c>
      <c r="I100" s="21">
        <f t="shared" ref="I100:I120" si="6">F100/1000</f>
        <v>10244.4</v>
      </c>
      <c r="J100" s="21">
        <v>10244400</v>
      </c>
      <c r="K100" s="21">
        <f t="shared" ref="K100:K129" si="7">J100/1000</f>
        <v>10244.4</v>
      </c>
      <c r="L100" s="21">
        <f t="shared" ref="L100:L120" si="8">K100/I100*100</f>
        <v>100</v>
      </c>
      <c r="M100" s="15" t="s">
        <v>10</v>
      </c>
    </row>
    <row r="101" spans="1:13" ht="12.75" customHeight="1">
      <c r="A101" s="14" t="s">
        <v>176</v>
      </c>
      <c r="B101" s="20" t="s">
        <v>8</v>
      </c>
      <c r="C101" s="20" t="s">
        <v>177</v>
      </c>
      <c r="D101" s="21" t="s">
        <v>10</v>
      </c>
      <c r="E101" s="21" t="s">
        <v>10</v>
      </c>
      <c r="F101" s="21">
        <v>124596648</v>
      </c>
      <c r="G101" s="21" t="s">
        <v>10</v>
      </c>
      <c r="H101" s="21" t="s">
        <v>10</v>
      </c>
      <c r="I101" s="21">
        <f t="shared" si="6"/>
        <v>124596.648</v>
      </c>
      <c r="J101" s="21">
        <v>124007056.5</v>
      </c>
      <c r="K101" s="21">
        <f t="shared" si="7"/>
        <v>124007.05650000001</v>
      </c>
      <c r="L101" s="21">
        <f t="shared" si="8"/>
        <v>99.52679987025013</v>
      </c>
      <c r="M101" s="15" t="s">
        <v>10</v>
      </c>
    </row>
    <row r="102" spans="1:13" ht="12.75" customHeight="1">
      <c r="A102" s="14" t="s">
        <v>178</v>
      </c>
      <c r="B102" s="20" t="s">
        <v>8</v>
      </c>
      <c r="C102" s="20" t="s">
        <v>179</v>
      </c>
      <c r="D102" s="21" t="s">
        <v>10</v>
      </c>
      <c r="E102" s="21" t="s">
        <v>10</v>
      </c>
      <c r="F102" s="21">
        <v>124596648</v>
      </c>
      <c r="G102" s="21" t="s">
        <v>10</v>
      </c>
      <c r="H102" s="21" t="s">
        <v>10</v>
      </c>
      <c r="I102" s="21">
        <f t="shared" si="6"/>
        <v>124596.648</v>
      </c>
      <c r="J102" s="21">
        <v>124007056.5</v>
      </c>
      <c r="K102" s="21">
        <f t="shared" si="7"/>
        <v>124007.05650000001</v>
      </c>
      <c r="L102" s="21">
        <f t="shared" si="8"/>
        <v>99.52679987025013</v>
      </c>
      <c r="M102" s="15" t="s">
        <v>10</v>
      </c>
    </row>
    <row r="103" spans="1:13" ht="24" customHeight="1">
      <c r="A103" s="14" t="s">
        <v>180</v>
      </c>
      <c r="B103" s="20" t="s">
        <v>8</v>
      </c>
      <c r="C103" s="20" t="s">
        <v>181</v>
      </c>
      <c r="D103" s="21" t="s">
        <v>10</v>
      </c>
      <c r="E103" s="21" t="s">
        <v>10</v>
      </c>
      <c r="F103" s="21">
        <v>139048300</v>
      </c>
      <c r="G103" s="21" t="s">
        <v>10</v>
      </c>
      <c r="H103" s="21" t="s">
        <v>10</v>
      </c>
      <c r="I103" s="21">
        <f t="shared" si="6"/>
        <v>139048.29999999999</v>
      </c>
      <c r="J103" s="21">
        <v>134966736</v>
      </c>
      <c r="K103" s="21">
        <f t="shared" si="7"/>
        <v>134966.736</v>
      </c>
      <c r="L103" s="21">
        <f t="shared" si="8"/>
        <v>97.064643005344195</v>
      </c>
      <c r="M103" s="15" t="s">
        <v>10</v>
      </c>
    </row>
    <row r="104" spans="1:13" ht="24" customHeight="1">
      <c r="A104" s="14" t="s">
        <v>182</v>
      </c>
      <c r="B104" s="20" t="s">
        <v>8</v>
      </c>
      <c r="C104" s="20" t="s">
        <v>183</v>
      </c>
      <c r="D104" s="21" t="s">
        <v>10</v>
      </c>
      <c r="E104" s="21" t="s">
        <v>10</v>
      </c>
      <c r="F104" s="21">
        <v>1434100</v>
      </c>
      <c r="G104" s="21" t="s">
        <v>10</v>
      </c>
      <c r="H104" s="21" t="s">
        <v>10</v>
      </c>
      <c r="I104" s="21">
        <f t="shared" si="6"/>
        <v>1434.1</v>
      </c>
      <c r="J104" s="21">
        <v>1434100</v>
      </c>
      <c r="K104" s="21">
        <f t="shared" si="7"/>
        <v>1434.1</v>
      </c>
      <c r="L104" s="21">
        <f t="shared" si="8"/>
        <v>100</v>
      </c>
      <c r="M104" s="15" t="s">
        <v>10</v>
      </c>
    </row>
    <row r="105" spans="1:13" ht="36" customHeight="1">
      <c r="A105" s="14" t="s">
        <v>184</v>
      </c>
      <c r="B105" s="20" t="s">
        <v>8</v>
      </c>
      <c r="C105" s="20" t="s">
        <v>185</v>
      </c>
      <c r="D105" s="21" t="s">
        <v>10</v>
      </c>
      <c r="E105" s="21" t="s">
        <v>10</v>
      </c>
      <c r="F105" s="21">
        <v>1434100</v>
      </c>
      <c r="G105" s="21" t="s">
        <v>10</v>
      </c>
      <c r="H105" s="21" t="s">
        <v>10</v>
      </c>
      <c r="I105" s="21">
        <f t="shared" si="6"/>
        <v>1434.1</v>
      </c>
      <c r="J105" s="21">
        <v>1434100</v>
      </c>
      <c r="K105" s="21">
        <f t="shared" si="7"/>
        <v>1434.1</v>
      </c>
      <c r="L105" s="21">
        <f t="shared" si="8"/>
        <v>100</v>
      </c>
      <c r="M105" s="15" t="s">
        <v>10</v>
      </c>
    </row>
    <row r="106" spans="1:13" ht="48" customHeight="1">
      <c r="A106" s="14" t="s">
        <v>186</v>
      </c>
      <c r="B106" s="20" t="s">
        <v>8</v>
      </c>
      <c r="C106" s="20" t="s">
        <v>187</v>
      </c>
      <c r="D106" s="21" t="s">
        <v>10</v>
      </c>
      <c r="E106" s="21" t="s">
        <v>10</v>
      </c>
      <c r="F106" s="21">
        <v>500</v>
      </c>
      <c r="G106" s="21" t="s">
        <v>10</v>
      </c>
      <c r="H106" s="21" t="s">
        <v>10</v>
      </c>
      <c r="I106" s="21">
        <f t="shared" si="6"/>
        <v>0.5</v>
      </c>
      <c r="J106" s="21">
        <v>500</v>
      </c>
      <c r="K106" s="21">
        <f t="shared" si="7"/>
        <v>0.5</v>
      </c>
      <c r="L106" s="21">
        <f t="shared" si="8"/>
        <v>100</v>
      </c>
      <c r="M106" s="15" t="s">
        <v>10</v>
      </c>
    </row>
    <row r="107" spans="1:13" ht="48" customHeight="1">
      <c r="A107" s="14" t="s">
        <v>188</v>
      </c>
      <c r="B107" s="20" t="s">
        <v>8</v>
      </c>
      <c r="C107" s="20" t="s">
        <v>189</v>
      </c>
      <c r="D107" s="21" t="s">
        <v>10</v>
      </c>
      <c r="E107" s="21" t="s">
        <v>10</v>
      </c>
      <c r="F107" s="21">
        <v>500</v>
      </c>
      <c r="G107" s="21" t="s">
        <v>10</v>
      </c>
      <c r="H107" s="21" t="s">
        <v>10</v>
      </c>
      <c r="I107" s="21">
        <f t="shared" si="6"/>
        <v>0.5</v>
      </c>
      <c r="J107" s="21">
        <v>500</v>
      </c>
      <c r="K107" s="21">
        <f t="shared" si="7"/>
        <v>0.5</v>
      </c>
      <c r="L107" s="21">
        <f t="shared" si="8"/>
        <v>100</v>
      </c>
      <c r="M107" s="15" t="s">
        <v>10</v>
      </c>
    </row>
    <row r="108" spans="1:13" ht="36" customHeight="1">
      <c r="A108" s="14" t="s">
        <v>190</v>
      </c>
      <c r="B108" s="20" t="s">
        <v>8</v>
      </c>
      <c r="C108" s="20" t="s">
        <v>191</v>
      </c>
      <c r="D108" s="21" t="s">
        <v>10</v>
      </c>
      <c r="E108" s="21" t="s">
        <v>10</v>
      </c>
      <c r="F108" s="21">
        <v>722300</v>
      </c>
      <c r="G108" s="21" t="s">
        <v>10</v>
      </c>
      <c r="H108" s="21" t="s">
        <v>10</v>
      </c>
      <c r="I108" s="21">
        <f t="shared" si="6"/>
        <v>722.3</v>
      </c>
      <c r="J108" s="21">
        <v>722300</v>
      </c>
      <c r="K108" s="21">
        <f t="shared" si="7"/>
        <v>722.3</v>
      </c>
      <c r="L108" s="21">
        <f t="shared" si="8"/>
        <v>100</v>
      </c>
      <c r="M108" s="15" t="s">
        <v>10</v>
      </c>
    </row>
    <row r="109" spans="1:13" ht="36" customHeight="1">
      <c r="A109" s="14" t="s">
        <v>192</v>
      </c>
      <c r="B109" s="20" t="s">
        <v>8</v>
      </c>
      <c r="C109" s="20" t="s">
        <v>193</v>
      </c>
      <c r="D109" s="21" t="s">
        <v>10</v>
      </c>
      <c r="E109" s="21" t="s">
        <v>10</v>
      </c>
      <c r="F109" s="21">
        <v>722300</v>
      </c>
      <c r="G109" s="21" t="s">
        <v>10</v>
      </c>
      <c r="H109" s="21" t="s">
        <v>10</v>
      </c>
      <c r="I109" s="21">
        <f t="shared" si="6"/>
        <v>722.3</v>
      </c>
      <c r="J109" s="21">
        <v>722300</v>
      </c>
      <c r="K109" s="21">
        <f t="shared" si="7"/>
        <v>722.3</v>
      </c>
      <c r="L109" s="21">
        <f t="shared" si="8"/>
        <v>100</v>
      </c>
      <c r="M109" s="15" t="s">
        <v>10</v>
      </c>
    </row>
    <row r="110" spans="1:13" ht="36" customHeight="1">
      <c r="A110" s="14" t="s">
        <v>194</v>
      </c>
      <c r="B110" s="20" t="s">
        <v>8</v>
      </c>
      <c r="C110" s="20" t="s">
        <v>195</v>
      </c>
      <c r="D110" s="21" t="s">
        <v>10</v>
      </c>
      <c r="E110" s="21" t="s">
        <v>10</v>
      </c>
      <c r="F110" s="21">
        <v>1959600</v>
      </c>
      <c r="G110" s="21" t="s">
        <v>10</v>
      </c>
      <c r="H110" s="21" t="s">
        <v>10</v>
      </c>
      <c r="I110" s="21">
        <f t="shared" si="6"/>
        <v>1959.6</v>
      </c>
      <c r="J110" s="21">
        <v>1959600</v>
      </c>
      <c r="K110" s="21">
        <f t="shared" si="7"/>
        <v>1959.6</v>
      </c>
      <c r="L110" s="21">
        <f t="shared" si="8"/>
        <v>100</v>
      </c>
      <c r="M110" s="15" t="s">
        <v>10</v>
      </c>
    </row>
    <row r="111" spans="1:13" ht="36" customHeight="1">
      <c r="A111" s="14" t="s">
        <v>196</v>
      </c>
      <c r="B111" s="20" t="s">
        <v>8</v>
      </c>
      <c r="C111" s="20" t="s">
        <v>197</v>
      </c>
      <c r="D111" s="21" t="s">
        <v>10</v>
      </c>
      <c r="E111" s="21" t="s">
        <v>10</v>
      </c>
      <c r="F111" s="21">
        <v>1959600</v>
      </c>
      <c r="G111" s="21" t="s">
        <v>10</v>
      </c>
      <c r="H111" s="21" t="s">
        <v>10</v>
      </c>
      <c r="I111" s="21">
        <f t="shared" si="6"/>
        <v>1959.6</v>
      </c>
      <c r="J111" s="21">
        <v>1959600</v>
      </c>
      <c r="K111" s="21">
        <f t="shared" si="7"/>
        <v>1959.6</v>
      </c>
      <c r="L111" s="21">
        <f t="shared" si="8"/>
        <v>100</v>
      </c>
      <c r="M111" s="15" t="s">
        <v>10</v>
      </c>
    </row>
    <row r="112" spans="1:13" ht="36" customHeight="1">
      <c r="A112" s="14" t="s">
        <v>198</v>
      </c>
      <c r="B112" s="20" t="s">
        <v>8</v>
      </c>
      <c r="C112" s="20" t="s">
        <v>199</v>
      </c>
      <c r="D112" s="21" t="s">
        <v>10</v>
      </c>
      <c r="E112" s="21" t="s">
        <v>10</v>
      </c>
      <c r="F112" s="21">
        <v>134931800</v>
      </c>
      <c r="G112" s="21" t="s">
        <v>10</v>
      </c>
      <c r="H112" s="21" t="s">
        <v>10</v>
      </c>
      <c r="I112" s="21">
        <f t="shared" si="6"/>
        <v>134931.79999999999</v>
      </c>
      <c r="J112" s="21">
        <v>130850236</v>
      </c>
      <c r="K112" s="21">
        <f t="shared" si="7"/>
        <v>130850.236</v>
      </c>
      <c r="L112" s="21">
        <f t="shared" si="8"/>
        <v>96.975091120106612</v>
      </c>
      <c r="M112" s="15" t="s">
        <v>10</v>
      </c>
    </row>
    <row r="113" spans="1:13" ht="36" customHeight="1">
      <c r="A113" s="14" t="s">
        <v>200</v>
      </c>
      <c r="B113" s="20" t="s">
        <v>8</v>
      </c>
      <c r="C113" s="20" t="s">
        <v>201</v>
      </c>
      <c r="D113" s="21" t="s">
        <v>10</v>
      </c>
      <c r="E113" s="21" t="s">
        <v>10</v>
      </c>
      <c r="F113" s="21">
        <v>134931800</v>
      </c>
      <c r="G113" s="21" t="s">
        <v>10</v>
      </c>
      <c r="H113" s="21" t="s">
        <v>10</v>
      </c>
      <c r="I113" s="21">
        <f t="shared" si="6"/>
        <v>134931.79999999999</v>
      </c>
      <c r="J113" s="21">
        <v>130850236</v>
      </c>
      <c r="K113" s="21">
        <f t="shared" si="7"/>
        <v>130850.236</v>
      </c>
      <c r="L113" s="21">
        <f t="shared" si="8"/>
        <v>96.975091120106612</v>
      </c>
      <c r="M113" s="15" t="s">
        <v>10</v>
      </c>
    </row>
    <row r="114" spans="1:13" ht="12.75" customHeight="1">
      <c r="A114" s="14" t="s">
        <v>202</v>
      </c>
      <c r="B114" s="20" t="s">
        <v>8</v>
      </c>
      <c r="C114" s="20" t="s">
        <v>203</v>
      </c>
      <c r="D114" s="21" t="s">
        <v>10</v>
      </c>
      <c r="E114" s="21" t="s">
        <v>10</v>
      </c>
      <c r="F114" s="21">
        <v>5023720</v>
      </c>
      <c r="G114" s="21" t="s">
        <v>10</v>
      </c>
      <c r="H114" s="21" t="s">
        <v>10</v>
      </c>
      <c r="I114" s="21">
        <f t="shared" si="6"/>
        <v>5023.72</v>
      </c>
      <c r="J114" s="21">
        <v>5023680</v>
      </c>
      <c r="K114" s="21">
        <f t="shared" si="7"/>
        <v>5023.68</v>
      </c>
      <c r="L114" s="21">
        <f t="shared" si="8"/>
        <v>99.99920377728057</v>
      </c>
      <c r="M114" s="15" t="s">
        <v>10</v>
      </c>
    </row>
    <row r="115" spans="1:13" ht="48" customHeight="1">
      <c r="A115" s="14" t="s">
        <v>204</v>
      </c>
      <c r="B115" s="20" t="s">
        <v>8</v>
      </c>
      <c r="C115" s="20" t="s">
        <v>205</v>
      </c>
      <c r="D115" s="21" t="s">
        <v>10</v>
      </c>
      <c r="E115" s="21" t="s">
        <v>10</v>
      </c>
      <c r="F115" s="21">
        <v>3544600</v>
      </c>
      <c r="G115" s="21" t="s">
        <v>10</v>
      </c>
      <c r="H115" s="21" t="s">
        <v>10</v>
      </c>
      <c r="I115" s="21">
        <f t="shared" si="6"/>
        <v>3544.6</v>
      </c>
      <c r="J115" s="21">
        <v>3544600</v>
      </c>
      <c r="K115" s="21">
        <f t="shared" si="7"/>
        <v>3544.6</v>
      </c>
      <c r="L115" s="21">
        <f t="shared" si="8"/>
        <v>100</v>
      </c>
      <c r="M115" s="15" t="s">
        <v>10</v>
      </c>
    </row>
    <row r="116" spans="1:13" ht="60" customHeight="1">
      <c r="A116" s="14" t="s">
        <v>206</v>
      </c>
      <c r="B116" s="20" t="s">
        <v>8</v>
      </c>
      <c r="C116" s="20" t="s">
        <v>207</v>
      </c>
      <c r="D116" s="21" t="s">
        <v>10</v>
      </c>
      <c r="E116" s="21" t="s">
        <v>10</v>
      </c>
      <c r="F116" s="21">
        <v>3544600</v>
      </c>
      <c r="G116" s="21" t="s">
        <v>10</v>
      </c>
      <c r="H116" s="21" t="s">
        <v>10</v>
      </c>
      <c r="I116" s="21">
        <f t="shared" si="6"/>
        <v>3544.6</v>
      </c>
      <c r="J116" s="21">
        <v>3544600</v>
      </c>
      <c r="K116" s="21">
        <f t="shared" si="7"/>
        <v>3544.6</v>
      </c>
      <c r="L116" s="21">
        <f t="shared" si="8"/>
        <v>100</v>
      </c>
      <c r="M116" s="15" t="s">
        <v>10</v>
      </c>
    </row>
    <row r="117" spans="1:13" ht="48" customHeight="1">
      <c r="A117" s="14" t="s">
        <v>208</v>
      </c>
      <c r="B117" s="20" t="s">
        <v>8</v>
      </c>
      <c r="C117" s="20" t="s">
        <v>209</v>
      </c>
      <c r="D117" s="21" t="s">
        <v>10</v>
      </c>
      <c r="E117" s="21" t="s">
        <v>10</v>
      </c>
      <c r="F117" s="21">
        <v>71300</v>
      </c>
      <c r="G117" s="21" t="s">
        <v>10</v>
      </c>
      <c r="H117" s="21" t="s">
        <v>10</v>
      </c>
      <c r="I117" s="21">
        <f t="shared" si="6"/>
        <v>71.3</v>
      </c>
      <c r="J117" s="21">
        <v>71300</v>
      </c>
      <c r="K117" s="21">
        <f t="shared" si="7"/>
        <v>71.3</v>
      </c>
      <c r="L117" s="21">
        <f t="shared" si="8"/>
        <v>100</v>
      </c>
      <c r="M117" s="15" t="s">
        <v>10</v>
      </c>
    </row>
    <row r="118" spans="1:13" ht="36" customHeight="1">
      <c r="A118" s="14" t="s">
        <v>210</v>
      </c>
      <c r="B118" s="20" t="s">
        <v>8</v>
      </c>
      <c r="C118" s="20" t="s">
        <v>211</v>
      </c>
      <c r="D118" s="21" t="s">
        <v>10</v>
      </c>
      <c r="E118" s="21" t="s">
        <v>10</v>
      </c>
      <c r="F118" s="21">
        <v>71300</v>
      </c>
      <c r="G118" s="21" t="s">
        <v>10</v>
      </c>
      <c r="H118" s="21" t="s">
        <v>10</v>
      </c>
      <c r="I118" s="21">
        <f t="shared" si="6"/>
        <v>71.3</v>
      </c>
      <c r="J118" s="21">
        <v>71300</v>
      </c>
      <c r="K118" s="21">
        <f t="shared" si="7"/>
        <v>71.3</v>
      </c>
      <c r="L118" s="21">
        <f t="shared" si="8"/>
        <v>100</v>
      </c>
      <c r="M118" s="15" t="s">
        <v>10</v>
      </c>
    </row>
    <row r="119" spans="1:13" ht="24" customHeight="1">
      <c r="A119" s="14" t="s">
        <v>212</v>
      </c>
      <c r="B119" s="20" t="s">
        <v>8</v>
      </c>
      <c r="C119" s="20" t="s">
        <v>213</v>
      </c>
      <c r="D119" s="21" t="s">
        <v>10</v>
      </c>
      <c r="E119" s="21" t="s">
        <v>10</v>
      </c>
      <c r="F119" s="21">
        <v>1407820</v>
      </c>
      <c r="G119" s="21" t="s">
        <v>10</v>
      </c>
      <c r="H119" s="21" t="s">
        <v>10</v>
      </c>
      <c r="I119" s="21">
        <f t="shared" si="6"/>
        <v>1407.82</v>
      </c>
      <c r="J119" s="21">
        <v>1407780</v>
      </c>
      <c r="K119" s="21">
        <f t="shared" si="7"/>
        <v>1407.78</v>
      </c>
      <c r="L119" s="21">
        <f t="shared" si="8"/>
        <v>99.997158727678254</v>
      </c>
      <c r="M119" s="15" t="s">
        <v>10</v>
      </c>
    </row>
    <row r="120" spans="1:13" ht="24" customHeight="1">
      <c r="A120" s="14" t="s">
        <v>214</v>
      </c>
      <c r="B120" s="20" t="s">
        <v>8</v>
      </c>
      <c r="C120" s="20" t="s">
        <v>215</v>
      </c>
      <c r="D120" s="21" t="s">
        <v>10</v>
      </c>
      <c r="E120" s="21" t="s">
        <v>10</v>
      </c>
      <c r="F120" s="21">
        <v>1407820</v>
      </c>
      <c r="G120" s="21" t="s">
        <v>10</v>
      </c>
      <c r="H120" s="21" t="s">
        <v>10</v>
      </c>
      <c r="I120" s="21">
        <f t="shared" si="6"/>
        <v>1407.82</v>
      </c>
      <c r="J120" s="21">
        <v>1407780</v>
      </c>
      <c r="K120" s="21">
        <f t="shared" si="7"/>
        <v>1407.78</v>
      </c>
      <c r="L120" s="21">
        <f t="shared" si="8"/>
        <v>99.997158727678254</v>
      </c>
      <c r="M120" s="15" t="s">
        <v>10</v>
      </c>
    </row>
    <row r="121" spans="1:13" ht="72" customHeight="1">
      <c r="A121" s="14" t="s">
        <v>216</v>
      </c>
      <c r="B121" s="20" t="s">
        <v>8</v>
      </c>
      <c r="C121" s="20" t="s">
        <v>217</v>
      </c>
      <c r="D121" s="21" t="s">
        <v>10</v>
      </c>
      <c r="E121" s="21" t="s">
        <v>10</v>
      </c>
      <c r="F121" s="21" t="s">
        <v>10</v>
      </c>
      <c r="G121" s="21" t="s">
        <v>10</v>
      </c>
      <c r="H121" s="21" t="s">
        <v>10</v>
      </c>
      <c r="I121" s="21"/>
      <c r="J121" s="21">
        <v>6297.96</v>
      </c>
      <c r="K121" s="21">
        <f t="shared" si="7"/>
        <v>6.2979599999999998</v>
      </c>
      <c r="L121" s="21"/>
      <c r="M121" s="15" t="s">
        <v>10</v>
      </c>
    </row>
    <row r="122" spans="1:13" ht="60" customHeight="1">
      <c r="A122" s="14" t="s">
        <v>218</v>
      </c>
      <c r="B122" s="20" t="s">
        <v>8</v>
      </c>
      <c r="C122" s="20" t="s">
        <v>219</v>
      </c>
      <c r="D122" s="21" t="s">
        <v>10</v>
      </c>
      <c r="E122" s="21" t="s">
        <v>10</v>
      </c>
      <c r="F122" s="21" t="s">
        <v>10</v>
      </c>
      <c r="G122" s="21" t="s">
        <v>10</v>
      </c>
      <c r="H122" s="21" t="s">
        <v>10</v>
      </c>
      <c r="I122" s="21"/>
      <c r="J122" s="21">
        <v>2058</v>
      </c>
      <c r="K122" s="21">
        <f t="shared" si="7"/>
        <v>2.0579999999999998</v>
      </c>
      <c r="L122" s="21"/>
      <c r="M122" s="15" t="s">
        <v>10</v>
      </c>
    </row>
    <row r="123" spans="1:13" ht="36" customHeight="1">
      <c r="A123" s="14" t="s">
        <v>220</v>
      </c>
      <c r="B123" s="20" t="s">
        <v>8</v>
      </c>
      <c r="C123" s="20" t="s">
        <v>221</v>
      </c>
      <c r="D123" s="21" t="s">
        <v>10</v>
      </c>
      <c r="E123" s="21" t="s">
        <v>10</v>
      </c>
      <c r="F123" s="21" t="s">
        <v>10</v>
      </c>
      <c r="G123" s="21" t="s">
        <v>10</v>
      </c>
      <c r="H123" s="21" t="s">
        <v>10</v>
      </c>
      <c r="I123" s="21"/>
      <c r="J123" s="21">
        <v>4239.96</v>
      </c>
      <c r="K123" s="21">
        <f t="shared" si="7"/>
        <v>4.23996</v>
      </c>
      <c r="L123" s="21"/>
      <c r="M123" s="15" t="s">
        <v>10</v>
      </c>
    </row>
    <row r="124" spans="1:13" ht="60" customHeight="1">
      <c r="A124" s="14" t="s">
        <v>222</v>
      </c>
      <c r="B124" s="20" t="s">
        <v>8</v>
      </c>
      <c r="C124" s="20" t="s">
        <v>223</v>
      </c>
      <c r="D124" s="21" t="s">
        <v>10</v>
      </c>
      <c r="E124" s="21" t="s">
        <v>10</v>
      </c>
      <c r="F124" s="21" t="s">
        <v>10</v>
      </c>
      <c r="G124" s="21" t="s">
        <v>10</v>
      </c>
      <c r="H124" s="21" t="s">
        <v>10</v>
      </c>
      <c r="I124" s="21"/>
      <c r="J124" s="21">
        <v>2058</v>
      </c>
      <c r="K124" s="21">
        <f t="shared" si="7"/>
        <v>2.0579999999999998</v>
      </c>
      <c r="L124" s="21"/>
      <c r="M124" s="15" t="s">
        <v>10</v>
      </c>
    </row>
    <row r="125" spans="1:13" ht="24" customHeight="1">
      <c r="A125" s="14" t="s">
        <v>224</v>
      </c>
      <c r="B125" s="20" t="s">
        <v>8</v>
      </c>
      <c r="C125" s="20" t="s">
        <v>225</v>
      </c>
      <c r="D125" s="21" t="s">
        <v>10</v>
      </c>
      <c r="E125" s="21" t="s">
        <v>10</v>
      </c>
      <c r="F125" s="21" t="s">
        <v>10</v>
      </c>
      <c r="G125" s="21" t="s">
        <v>10</v>
      </c>
      <c r="H125" s="21" t="s">
        <v>10</v>
      </c>
      <c r="I125" s="21"/>
      <c r="J125" s="21">
        <v>4239.96</v>
      </c>
      <c r="K125" s="21">
        <f t="shared" si="7"/>
        <v>4.23996</v>
      </c>
      <c r="L125" s="21"/>
      <c r="M125" s="15" t="s">
        <v>10</v>
      </c>
    </row>
    <row r="126" spans="1:13" ht="48" customHeight="1">
      <c r="A126" s="14" t="s">
        <v>226</v>
      </c>
      <c r="B126" s="20" t="s">
        <v>8</v>
      </c>
      <c r="C126" s="20" t="s">
        <v>227</v>
      </c>
      <c r="D126" s="21" t="s">
        <v>10</v>
      </c>
      <c r="E126" s="21" t="s">
        <v>10</v>
      </c>
      <c r="F126" s="21" t="s">
        <v>10</v>
      </c>
      <c r="G126" s="21" t="s">
        <v>10</v>
      </c>
      <c r="H126" s="21" t="s">
        <v>10</v>
      </c>
      <c r="I126" s="21"/>
      <c r="J126" s="21">
        <v>2058</v>
      </c>
      <c r="K126" s="21">
        <f t="shared" si="7"/>
        <v>2.0579999999999998</v>
      </c>
      <c r="L126" s="21"/>
      <c r="M126" s="15" t="s">
        <v>10</v>
      </c>
    </row>
    <row r="127" spans="1:13" ht="36" customHeight="1">
      <c r="A127" s="14" t="s">
        <v>228</v>
      </c>
      <c r="B127" s="20" t="s">
        <v>8</v>
      </c>
      <c r="C127" s="20" t="s">
        <v>229</v>
      </c>
      <c r="D127" s="21" t="s">
        <v>10</v>
      </c>
      <c r="E127" s="21" t="s">
        <v>10</v>
      </c>
      <c r="F127" s="21" t="s">
        <v>10</v>
      </c>
      <c r="G127" s="21" t="s">
        <v>10</v>
      </c>
      <c r="H127" s="21" t="s">
        <v>10</v>
      </c>
      <c r="I127" s="21"/>
      <c r="J127" s="21">
        <v>4239.96</v>
      </c>
      <c r="K127" s="21">
        <f t="shared" si="7"/>
        <v>4.23996</v>
      </c>
      <c r="L127" s="21"/>
      <c r="M127" s="15" t="s">
        <v>10</v>
      </c>
    </row>
    <row r="128" spans="1:13" ht="36" customHeight="1">
      <c r="A128" s="14" t="s">
        <v>230</v>
      </c>
      <c r="B128" s="20" t="s">
        <v>8</v>
      </c>
      <c r="C128" s="20" t="s">
        <v>231</v>
      </c>
      <c r="D128" s="21" t="s">
        <v>10</v>
      </c>
      <c r="E128" s="21" t="s">
        <v>10</v>
      </c>
      <c r="F128" s="21" t="s">
        <v>10</v>
      </c>
      <c r="G128" s="21" t="s">
        <v>10</v>
      </c>
      <c r="H128" s="21" t="s">
        <v>10</v>
      </c>
      <c r="I128" s="21"/>
      <c r="J128" s="21">
        <v>-146035.04999999999</v>
      </c>
      <c r="K128" s="21">
        <f t="shared" si="7"/>
        <v>-146.03504999999998</v>
      </c>
      <c r="L128" s="21"/>
      <c r="M128" s="15" t="s">
        <v>10</v>
      </c>
    </row>
    <row r="129" spans="1:13" ht="48" customHeight="1" thickBot="1">
      <c r="A129" s="14" t="s">
        <v>232</v>
      </c>
      <c r="B129" s="20" t="s">
        <v>8</v>
      </c>
      <c r="C129" s="20" t="s">
        <v>233</v>
      </c>
      <c r="D129" s="21" t="s">
        <v>10</v>
      </c>
      <c r="E129" s="21" t="s">
        <v>10</v>
      </c>
      <c r="F129" s="21" t="s">
        <v>10</v>
      </c>
      <c r="G129" s="21" t="s">
        <v>10</v>
      </c>
      <c r="H129" s="21" t="s">
        <v>10</v>
      </c>
      <c r="I129" s="21"/>
      <c r="J129" s="21">
        <v>-146035.04999999999</v>
      </c>
      <c r="K129" s="21">
        <f t="shared" si="7"/>
        <v>-146.03504999999998</v>
      </c>
      <c r="L129" s="21"/>
      <c r="M129" s="15" t="s">
        <v>10</v>
      </c>
    </row>
    <row r="130" spans="1:13" ht="12.75" customHeight="1">
      <c r="A130" s="5"/>
      <c r="B130" s="5"/>
      <c r="C130" s="5"/>
      <c r="D130" s="18" t="s">
        <v>234</v>
      </c>
      <c r="E130" s="18" t="s">
        <v>234</v>
      </c>
      <c r="F130" s="18"/>
      <c r="G130" s="18" t="s">
        <v>234</v>
      </c>
      <c r="H130" s="18" t="s">
        <v>234</v>
      </c>
      <c r="I130" s="18"/>
      <c r="J130" s="18"/>
      <c r="K130" s="18"/>
      <c r="L130" s="18"/>
      <c r="M130" s="6" t="s">
        <v>234</v>
      </c>
    </row>
  </sheetData>
  <mergeCells count="22">
    <mergeCell ref="F5:L5"/>
    <mergeCell ref="I6:L6"/>
    <mergeCell ref="I7:L7"/>
    <mergeCell ref="A11:C11"/>
    <mergeCell ref="F2:L2"/>
    <mergeCell ref="F3:L3"/>
    <mergeCell ref="F4:L4"/>
    <mergeCell ref="I8:L8"/>
    <mergeCell ref="A10:L10"/>
    <mergeCell ref="A12:A14"/>
    <mergeCell ref="B12:B14"/>
    <mergeCell ref="C12:C14"/>
    <mergeCell ref="D12:F12"/>
    <mergeCell ref="G12:M12"/>
    <mergeCell ref="D13:D14"/>
    <mergeCell ref="E13:E14"/>
    <mergeCell ref="F13:F14"/>
    <mergeCell ref="L13:L14"/>
    <mergeCell ref="M13:M14"/>
    <mergeCell ref="G13:G14"/>
    <mergeCell ref="H13:H14"/>
    <mergeCell ref="J13:J14"/>
  </mergeCells>
  <pageMargins left="0.23622047244094499" right="0.23622047244094499" top="0.47244094488188998" bottom="0.23622047244094499" header="0" footer="0"/>
  <pageSetup paperSize="9" scale="7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2014-03-04T08:49:07Z</cp:lastPrinted>
  <dcterms:created xsi:type="dcterms:W3CDTF">2014-01-27T10:15:10Z</dcterms:created>
  <dcterms:modified xsi:type="dcterms:W3CDTF">2014-05-29T08:20:07Z</dcterms:modified>
</cp:coreProperties>
</file>