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able1" sheetId="1" r:id="rId1"/>
  </sheets>
  <definedNames>
    <definedName name="_xlnm.Print_Titles" localSheetId="0">'Table1'!$7:$8</definedName>
  </definedNames>
  <calcPr fullCalcOnLoad="1"/>
</workbook>
</file>

<file path=xl/sharedStrings.xml><?xml version="1.0" encoding="utf-8"?>
<sst xmlns="http://schemas.openxmlformats.org/spreadsheetml/2006/main" count="320" uniqueCount="114">
  <si>
    <t/>
  </si>
  <si>
    <t>тыс. рублей</t>
  </si>
  <si>
    <t>Наименование</t>
  </si>
  <si>
    <t>Коды бюджетной классификации расходов бюджета</t>
  </si>
  <si>
    <t>Вед</t>
  </si>
  <si>
    <t>РЗ</t>
  </si>
  <si>
    <t>ПР</t>
  </si>
  <si>
    <t>ЦСР</t>
  </si>
  <si>
    <t>ВР</t>
  </si>
  <si>
    <t>ВСЕГО РАСХОДОВ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</si>
  <si>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</si>
  <si>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</si>
  <si>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</si>
  <si>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</si>
  <si>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</si>
  <si>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</si>
  <si>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</si>
  <si>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</si>
  <si>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</si>
  <si>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</si>
  <si>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Непрограммные расходы</t>
  </si>
  <si>
    <t>99 0 00 00000</t>
  </si>
  <si>
    <t>Другие общегосударственные вопросы</t>
  </si>
  <si>
    <t>13</t>
  </si>
  <si>
    <t>03</t>
  </si>
  <si>
    <t>НАЦИОНАЛЬНАЯ ЭКОНОМИКА</t>
  </si>
  <si>
    <t>05</t>
  </si>
  <si>
    <t>02 0 00 00000</t>
  </si>
  <si>
    <t>Дорожное хозяйство (дорожные фонды)</t>
  </si>
  <si>
    <t>09</t>
  </si>
  <si>
    <t>03 0 00 00000</t>
  </si>
  <si>
    <t>03 0 01 00000</t>
  </si>
  <si>
    <t>02</t>
  </si>
  <si>
    <t>07 0 00 00000</t>
  </si>
  <si>
    <t>07 2 00 00000</t>
  </si>
  <si>
    <t>07 2 01 00000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</si>
  <si>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</si>
  <si>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функционирования главы муниципального образования</t>
  </si>
  <si>
    <t>99 0 00 81010</t>
  </si>
  <si>
    <t>Обеспечение функционирования деятельности органов местного самоуправления</t>
  </si>
  <si>
    <t>99 1 00 00000</t>
  </si>
  <si>
    <t>99 1 00 82010</t>
  </si>
  <si>
    <t>Приложение 2</t>
  </si>
  <si>
    <t>в том числе:</t>
  </si>
  <si>
    <t>Подпрограмма "Осуществление государственных полномочий по организации деятельности комиссий по делам несовершеннолетних и защите их прав"</t>
  </si>
  <si>
    <t>Расходы по оплате членских взносов ассоциации "Совет муниципальных образований Тамбовской области"</t>
  </si>
  <si>
    <t>НАЦИОНАЛЬНАЯ ОБОРОНА</t>
  </si>
  <si>
    <t>00</t>
  </si>
  <si>
    <t>Мобилизационная и вневойсковая подготовка</t>
  </si>
  <si>
    <t>Основное мероприятие "Содержание, ремонт и развитие автомобильных дорог общего пользования"</t>
  </si>
  <si>
    <t>02 0 01 00000</t>
  </si>
  <si>
    <t>Коммунальное хозяйство</t>
  </si>
  <si>
    <t>ЖИЛИЩНО-КОММУНАЛЬНОЕ ХОЗЯЙСТВО</t>
  </si>
  <si>
    <t>Благоустройство</t>
  </si>
  <si>
    <t>04 0 00 00000</t>
  </si>
  <si>
    <t>04 0 01 00000</t>
  </si>
  <si>
    <t>04 0 01 V1080</t>
  </si>
  <si>
    <t>02 0 01 V7050</t>
  </si>
  <si>
    <t>Кассовое исполнение</t>
  </si>
  <si>
    <t>07 2 01 N1300</t>
  </si>
  <si>
    <t>Основное мероприятие "Полномочия по осуществлению первичного воинского учета на территориях, где отсутствуют военные комиссариаты"</t>
  </si>
  <si>
    <t>Осуществление первичного воинского учета на территориях, где отсутствуют военные комиссариаты</t>
  </si>
  <si>
    <t>01 0 00 00000</t>
  </si>
  <si>
    <t>01 0 01 00000</t>
  </si>
  <si>
    <t>Основное мероприятие "Обеспечение поддержки муниципального имущества в надлежащем состоянии"</t>
  </si>
  <si>
    <t>Расходы на содержание муниципального имущества</t>
  </si>
  <si>
    <t>к решению Совета  депутатов Жердевского муниципального округа  Тамбовской области "Об утверждении отчета об исполнении бюджета Преображеновского сельсовета Жердевского района за 2023 год"</t>
  </si>
  <si>
    <t>Расходы бюджета Преображеновского сельсовета Жердевского района за 2023 год</t>
  </si>
  <si>
    <t>по ведомственной структуре расходов бюджета Преображеновского сельсовета Жердевского района</t>
  </si>
  <si>
    <t>АДМИНИСТРАЦИЯ ПРЕОБРАЖЕНОВСКОГО СЕЛЬСОВЕТА ЖЕРДЕВСКОГО РАЙОНА ТАМБОВСКОЙ ОБЛАСТИ</t>
  </si>
  <si>
    <t>Муниципальная программа "Развитие институтов гражданского общества Преображеновского сельсовета Жердевского района "</t>
  </si>
  <si>
    <t>Основное мероприятие "Создание условий по организации деятельности комиссии по делам несовершеннолетних и защите их прав"</t>
  </si>
  <si>
    <t xml:space="preserve">Расходы на осуществление отдельных государственных полномочий Тамбовской области, связанных с защитой прав детей, государственной поддержкой детей-сирот и детей, оставшихся без попечения родителей </t>
  </si>
  <si>
    <t xml:space="preserve">Расходы на обеспечение функционирования  аппарата администрации сельсовета </t>
  </si>
  <si>
    <t>Муниципальная программа "Эффективное управление муниципальной собственностью Преображеновского сельсовета Жердевского района"</t>
  </si>
  <si>
    <t>Реализация мероприятий по обеспечению поддержки муниципального имущества в надлежащем состоянии</t>
  </si>
  <si>
    <t>05 0 00 00000</t>
  </si>
  <si>
    <t>05 0 02 00000</t>
  </si>
  <si>
    <t>05 0 02 81060</t>
  </si>
  <si>
    <t>05 0 02 V1080</t>
  </si>
  <si>
    <t>Муниципальная программа "Информационное общество"</t>
  </si>
  <si>
    <t>Основное мероприятие "Повышение качества муниципального управления за счет создания и внедрения современных информационных технологий"</t>
  </si>
  <si>
    <t>Повышение эффективности использования информационно-коммуникационных технологий в деятельности органов местного самоуправления администрации Преображеновского сельсовета и др. мероприятия</t>
  </si>
  <si>
    <t>12 0 00 00000</t>
  </si>
  <si>
    <t>12 0 01 00000</t>
  </si>
  <si>
    <t>12 0 01 86960</t>
  </si>
  <si>
    <t>99 1 00 87130</t>
  </si>
  <si>
    <t>99 1 00 87160</t>
  </si>
  <si>
    <t>Муниципальная программа "Подготовка граждан к военной службе в Преображеновском сельсовете Жердевского района Тамбовской области"</t>
  </si>
  <si>
    <t>06 0 00 00000</t>
  </si>
  <si>
    <t>06 0 01 00000</t>
  </si>
  <si>
    <t>06 0 01 51180</t>
  </si>
  <si>
    <t>Муниципальная программа "Развитие транспортной системы и дорожного хозяйства Преображеновского сельсовета Жердевского района"</t>
  </si>
  <si>
    <t>Реализация мероприятий по содержанию автомобильных дорог</t>
  </si>
  <si>
    <t>Жилищное хозяйство</t>
  </si>
  <si>
    <t>Муниципальная программа "Строительство и покупка вторичного муниципального жилья"</t>
  </si>
  <si>
    <t>Основное мероприятие "Мероприятия по переселению граждан из аварийного жилищного фонда"</t>
  </si>
  <si>
    <t>Расходы на покупку вторичного муниципального жилья на территории Преображеновского сельсовета</t>
  </si>
  <si>
    <t>Бюджетные инвестиции</t>
  </si>
  <si>
    <t>14 0 00 00000</t>
  </si>
  <si>
    <t>14 0 01 00000</t>
  </si>
  <si>
    <t>14 0 01 V1080</t>
  </si>
  <si>
    <t>410</t>
  </si>
  <si>
    <t>Муниципальная программа "Устойчивое развитие сельских территорий Преображеновского сельсовета Жердевского района"</t>
  </si>
  <si>
    <t>Осуществление мероприятий по развитию территории Преображеновского сельсовета</t>
  </si>
  <si>
    <t>01 0 01 81090</t>
  </si>
  <si>
    <t>Основное мероприятие "Реализация мероприятий по развитию сельских территорий Преображеновского сельсовета"</t>
  </si>
  <si>
    <t>Муниципальная программа "Энергосбережение и повышение энергетической эффективности Преображеновского сельсовета Жердевского района"</t>
  </si>
  <si>
    <t>Основное мероприятие "Реализация мероприятий по энергосбережению и повышению энергетической эффективности Преображеновского сельсовета"</t>
  </si>
  <si>
    <t>Осуществление мероприятий по энергосбережению и повышению энергетической эффективности</t>
  </si>
  <si>
    <t>03 0 01 87020</t>
  </si>
  <si>
    <t>Муниципальная программа "Благоустройство территории Преображеновского сельсовета Жердевского района"</t>
  </si>
  <si>
    <t>04 0 01 87030</t>
  </si>
  <si>
    <t>Расходы на реализацию мероприятий по развитию сельских территорий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</si>
</sst>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4">
    <font>
      <sz val="10"/>
      <color rgb="FF000000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2"/>
    </font>
    <font>
      <sz val="10"/>
      <name val="Times New Roman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rgb="FF000000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 horizontal="center"/>
      <protection/>
    </xf>
    <xf numFmtId="0" fontId="33" fillId="0" borderId="1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Font="1" applyFill="1" applyAlignment="1">
      <alignment vertical="top" wrapText="1"/>
    </xf>
    <xf numFmtId="0" fontId="49" fillId="0" borderId="0" xfId="0" applyFont="1" applyFill="1" applyAlignment="1">
      <alignment horizontal="right" vertical="top" wrapText="1"/>
    </xf>
    <xf numFmtId="0" fontId="49" fillId="0" borderId="0" xfId="0" applyFont="1" applyFill="1" applyAlignment="1">
      <alignment horizontal="left" vertical="top" wrapText="1"/>
    </xf>
    <xf numFmtId="0" fontId="49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5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9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49" fontId="50" fillId="0" borderId="0" xfId="0" applyNumberFormat="1" applyFont="1" applyFill="1" applyAlignment="1">
      <alignment horizontal="center" vertical="top" wrapText="1"/>
    </xf>
    <xf numFmtId="0" fontId="51" fillId="0" borderId="0" xfId="33" applyNumberFormat="1" applyFont="1" applyAlignment="1" applyProtection="1">
      <alignment horizontal="center" vertical="center"/>
      <protection/>
    </xf>
    <xf numFmtId="0" fontId="49" fillId="0" borderId="0" xfId="0" applyFont="1" applyFill="1" applyAlignment="1">
      <alignment horizontal="right"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0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center" vertical="top" wrapText="1"/>
    </xf>
    <xf numFmtId="0" fontId="52" fillId="0" borderId="0" xfId="0" applyFont="1" applyFill="1" applyAlignment="1">
      <alignment horizontal="center" vertical="top" wrapText="1"/>
    </xf>
    <xf numFmtId="0" fontId="53" fillId="0" borderId="0" xfId="0" applyFont="1" applyFill="1" applyAlignment="1">
      <alignment horizontal="center" vertical="top" wrapText="1"/>
    </xf>
    <xf numFmtId="0" fontId="50" fillId="0" borderId="11" xfId="0" applyFont="1" applyFill="1" applyBorder="1" applyAlignment="1">
      <alignment vertical="top" wrapText="1"/>
    </xf>
    <xf numFmtId="172" fontId="29" fillId="0" borderId="15" xfId="0" applyNumberFormat="1" applyFont="1" applyFill="1" applyBorder="1" applyAlignment="1">
      <alignment horizontal="right" vertical="top" wrapText="1"/>
    </xf>
    <xf numFmtId="172" fontId="29" fillId="0" borderId="16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172" fontId="29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4" xfId="33"/>
    <cellStyle name="xl5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F13" sqref="F13"/>
    </sheetView>
  </sheetViews>
  <sheetFormatPr defaultColWidth="9.33203125" defaultRowHeight="12.75"/>
  <cols>
    <col min="1" max="1" width="59" style="0" customWidth="1"/>
    <col min="2" max="4" width="7.83203125" style="0" customWidth="1"/>
    <col min="5" max="5" width="18.83203125" style="0" customWidth="1"/>
    <col min="6" max="6" width="7.83203125" style="0" customWidth="1"/>
    <col min="7" max="7" width="16.83203125" style="4" customWidth="1"/>
  </cols>
  <sheetData>
    <row r="1" spans="1:7" ht="12.75">
      <c r="D1" s="13" t="s">
        <v>42</v>
      </c>
      <c r="E1" s="13"/>
      <c r="F1" s="13"/>
      <c r="G1" s="13"/>
    </row>
    <row r="2" spans="4:7" ht="64.5" customHeight="1">
      <c r="D2" s="14" t="s">
        <v>66</v>
      </c>
      <c r="E2" s="14"/>
      <c r="F2" s="14"/>
      <c r="G2" s="14"/>
    </row>
    <row r="3" spans="1:7" ht="15" customHeight="1">
      <c r="A3" s="1" t="s">
        <v>0</v>
      </c>
      <c r="B3" s="2" t="s">
        <v>0</v>
      </c>
      <c r="C3" s="2" t="s">
        <v>0</v>
      </c>
      <c r="D3" s="2" t="s">
        <v>0</v>
      </c>
      <c r="E3" s="3"/>
      <c r="F3" s="3"/>
      <c r="G3" s="5"/>
    </row>
    <row r="4" spans="1:7" ht="22.5" customHeight="1">
      <c r="A4" s="11" t="s">
        <v>67</v>
      </c>
      <c r="B4" s="11"/>
      <c r="C4" s="11"/>
      <c r="D4" s="11"/>
      <c r="E4" s="11"/>
      <c r="F4" s="11"/>
      <c r="G4" s="11"/>
    </row>
    <row r="5" spans="1:7" ht="17.25" customHeight="1">
      <c r="A5" s="11" t="s">
        <v>68</v>
      </c>
      <c r="B5" s="11"/>
      <c r="C5" s="11"/>
      <c r="D5" s="11"/>
      <c r="E5" s="11"/>
      <c r="F5" s="11"/>
      <c r="G5" s="11"/>
    </row>
    <row r="6" spans="1:7" ht="15" customHeight="1">
      <c r="A6" s="12" t="s">
        <v>1</v>
      </c>
      <c r="B6" s="12"/>
      <c r="C6" s="12"/>
      <c r="D6" s="12"/>
      <c r="E6" s="12"/>
      <c r="F6" s="12"/>
      <c r="G6" s="12"/>
    </row>
    <row r="7" spans="1:7" ht="32.25" customHeight="1">
      <c r="A7" s="18" t="s">
        <v>2</v>
      </c>
      <c r="B7" s="18" t="s">
        <v>3</v>
      </c>
      <c r="C7" s="18"/>
      <c r="D7" s="18"/>
      <c r="E7" s="18"/>
      <c r="F7" s="18"/>
      <c r="G7" s="19" t="s">
        <v>58</v>
      </c>
    </row>
    <row r="8" spans="1:7" ht="18" customHeight="1">
      <c r="A8" s="20" t="s">
        <v>0</v>
      </c>
      <c r="B8" s="21" t="s">
        <v>4</v>
      </c>
      <c r="C8" s="22" t="s">
        <v>5</v>
      </c>
      <c r="D8" s="22" t="s">
        <v>6</v>
      </c>
      <c r="E8" s="22" t="s">
        <v>7</v>
      </c>
      <c r="F8" s="22" t="s">
        <v>8</v>
      </c>
      <c r="G8" s="23"/>
    </row>
    <row r="9" spans="1:7" ht="16.5" customHeight="1">
      <c r="A9" s="24" t="s">
        <v>9</v>
      </c>
      <c r="B9" s="25"/>
      <c r="C9" s="26" t="s">
        <v>0</v>
      </c>
      <c r="D9" s="26" t="s">
        <v>0</v>
      </c>
      <c r="E9" s="26" t="s">
        <v>0</v>
      </c>
      <c r="F9" s="26" t="s">
        <v>0</v>
      </c>
      <c r="G9" s="30">
        <f>G11</f>
        <v>4177.4</v>
      </c>
    </row>
    <row r="10" spans="1:7" ht="15">
      <c r="A10" s="15" t="s">
        <v>43</v>
      </c>
      <c r="B10" s="25"/>
      <c r="C10" s="27" t="s">
        <v>0</v>
      </c>
      <c r="D10" s="27" t="s">
        <v>0</v>
      </c>
      <c r="E10" s="27" t="s">
        <v>0</v>
      </c>
      <c r="F10" s="27" t="s">
        <v>0</v>
      </c>
      <c r="G10" s="29"/>
    </row>
    <row r="11" spans="1:7" ht="51" customHeight="1">
      <c r="A11" s="24" t="s">
        <v>69</v>
      </c>
      <c r="B11" s="31">
        <v>890</v>
      </c>
      <c r="C11" s="32"/>
      <c r="D11" s="32"/>
      <c r="E11" s="32"/>
      <c r="F11" s="32"/>
      <c r="G11" s="40">
        <f>G12+G46+G53+G59</f>
        <v>4177.4</v>
      </c>
    </row>
    <row r="12" spans="1:7" ht="15">
      <c r="A12" s="15" t="s">
        <v>10</v>
      </c>
      <c r="B12" s="33">
        <v>890</v>
      </c>
      <c r="C12" s="33" t="s">
        <v>11</v>
      </c>
      <c r="D12" s="33" t="s">
        <v>0</v>
      </c>
      <c r="E12" s="34" t="s">
        <v>0</v>
      </c>
      <c r="F12" s="34" t="s">
        <v>0</v>
      </c>
      <c r="G12" s="41">
        <f>G13+G17+G29</f>
        <v>3129.1</v>
      </c>
    </row>
    <row r="13" spans="1:7" ht="45">
      <c r="A13" s="15" t="s">
        <v>36</v>
      </c>
      <c r="B13" s="33">
        <v>890</v>
      </c>
      <c r="C13" s="33" t="s">
        <v>11</v>
      </c>
      <c r="D13" s="33" t="s">
        <v>32</v>
      </c>
      <c r="E13" s="34" t="s">
        <v>0</v>
      </c>
      <c r="F13" s="34" t="s">
        <v>0</v>
      </c>
      <c r="G13" s="41">
        <f>G14</f>
        <v>764.9</v>
      </c>
    </row>
    <row r="14" spans="1:7" ht="15.75" customHeight="1">
      <c r="A14" s="15" t="s">
        <v>20</v>
      </c>
      <c r="B14" s="33">
        <v>890</v>
      </c>
      <c r="C14" s="33" t="s">
        <v>11</v>
      </c>
      <c r="D14" s="33" t="s">
        <v>32</v>
      </c>
      <c r="E14" s="33" t="s">
        <v>21</v>
      </c>
      <c r="F14" s="34" t="s">
        <v>0</v>
      </c>
      <c r="G14" s="41">
        <f>G15</f>
        <v>764.9</v>
      </c>
    </row>
    <row r="15" spans="1:7" ht="30">
      <c r="A15" s="15" t="s">
        <v>37</v>
      </c>
      <c r="B15" s="33">
        <v>890</v>
      </c>
      <c r="C15" s="33" t="s">
        <v>11</v>
      </c>
      <c r="D15" s="33" t="s">
        <v>32</v>
      </c>
      <c r="E15" s="33" t="s">
        <v>38</v>
      </c>
      <c r="F15" s="34" t="s">
        <v>0</v>
      </c>
      <c r="G15" s="41">
        <f>G16</f>
        <v>764.9</v>
      </c>
    </row>
    <row r="16" spans="1:7" ht="30">
      <c r="A16" s="15" t="s">
        <v>14</v>
      </c>
      <c r="B16" s="33">
        <v>890</v>
      </c>
      <c r="C16" s="33" t="s">
        <v>11</v>
      </c>
      <c r="D16" s="33" t="s">
        <v>32</v>
      </c>
      <c r="E16" s="33" t="s">
        <v>38</v>
      </c>
      <c r="F16" s="33" t="s">
        <v>15</v>
      </c>
      <c r="G16" s="41">
        <v>764.9</v>
      </c>
    </row>
    <row r="17" spans="1:7" ht="60">
      <c r="A17" s="15" t="s">
        <v>12</v>
      </c>
      <c r="B17" s="33">
        <v>890</v>
      </c>
      <c r="C17" s="33" t="s">
        <v>11</v>
      </c>
      <c r="D17" s="33" t="s">
        <v>13</v>
      </c>
      <c r="E17" s="33" t="s">
        <v>0</v>
      </c>
      <c r="F17" s="34" t="s">
        <v>0</v>
      </c>
      <c r="G17" s="41">
        <f>G18+G23</f>
        <v>1711.6999999999998</v>
      </c>
    </row>
    <row r="18" spans="1:7" ht="47.25" customHeight="1">
      <c r="A18" s="16" t="s">
        <v>70</v>
      </c>
      <c r="B18" s="33">
        <v>890</v>
      </c>
      <c r="C18" s="33" t="s">
        <v>11</v>
      </c>
      <c r="D18" s="33" t="s">
        <v>13</v>
      </c>
      <c r="E18" s="33" t="s">
        <v>33</v>
      </c>
      <c r="F18" s="34" t="s">
        <v>0</v>
      </c>
      <c r="G18" s="41">
        <f>G19</f>
        <v>0.3</v>
      </c>
    </row>
    <row r="19" spans="1:7" ht="45">
      <c r="A19" s="16" t="s">
        <v>44</v>
      </c>
      <c r="B19" s="33">
        <v>890</v>
      </c>
      <c r="C19" s="33" t="s">
        <v>11</v>
      </c>
      <c r="D19" s="33" t="s">
        <v>13</v>
      </c>
      <c r="E19" s="33" t="s">
        <v>34</v>
      </c>
      <c r="F19" s="34" t="s">
        <v>0</v>
      </c>
      <c r="G19" s="41">
        <f>G20</f>
        <v>0.3</v>
      </c>
    </row>
    <row r="20" spans="1:7" ht="45">
      <c r="A20" s="15" t="s">
        <v>71</v>
      </c>
      <c r="B20" s="33">
        <v>890</v>
      </c>
      <c r="C20" s="33" t="s">
        <v>11</v>
      </c>
      <c r="D20" s="33" t="s">
        <v>13</v>
      </c>
      <c r="E20" s="33" t="s">
        <v>35</v>
      </c>
      <c r="F20" s="34" t="s">
        <v>0</v>
      </c>
      <c r="G20" s="41">
        <f>G21</f>
        <v>0.3</v>
      </c>
    </row>
    <row r="21" spans="1:7" ht="75.75" customHeight="1">
      <c r="A21" s="16" t="s">
        <v>72</v>
      </c>
      <c r="B21" s="33">
        <v>890</v>
      </c>
      <c r="C21" s="33" t="s">
        <v>11</v>
      </c>
      <c r="D21" s="33" t="s">
        <v>13</v>
      </c>
      <c r="E21" s="33" t="s">
        <v>59</v>
      </c>
      <c r="F21" s="34" t="s">
        <v>0</v>
      </c>
      <c r="G21" s="41">
        <f>G22</f>
        <v>0.3</v>
      </c>
    </row>
    <row r="22" spans="1:7" ht="31.5" customHeight="1">
      <c r="A22" s="17" t="s">
        <v>16</v>
      </c>
      <c r="B22" s="33">
        <v>890</v>
      </c>
      <c r="C22" s="33" t="s">
        <v>11</v>
      </c>
      <c r="D22" s="33" t="s">
        <v>13</v>
      </c>
      <c r="E22" s="33" t="s">
        <v>59</v>
      </c>
      <c r="F22" s="33">
        <v>240</v>
      </c>
      <c r="G22" s="41">
        <v>0.3</v>
      </c>
    </row>
    <row r="23" spans="1:7" ht="21" customHeight="1">
      <c r="A23" s="17" t="s">
        <v>20</v>
      </c>
      <c r="B23" s="33">
        <v>890</v>
      </c>
      <c r="C23" s="35" t="s">
        <v>11</v>
      </c>
      <c r="D23" s="35" t="s">
        <v>13</v>
      </c>
      <c r="E23" s="35" t="s">
        <v>21</v>
      </c>
      <c r="F23" s="34"/>
      <c r="G23" s="41">
        <f>G24</f>
        <v>1711.3999999999999</v>
      </c>
    </row>
    <row r="24" spans="1:7" ht="31.5" customHeight="1">
      <c r="A24" s="17" t="s">
        <v>39</v>
      </c>
      <c r="B24" s="33">
        <v>890</v>
      </c>
      <c r="C24" s="35" t="s">
        <v>11</v>
      </c>
      <c r="D24" s="35" t="s">
        <v>13</v>
      </c>
      <c r="E24" s="35" t="s">
        <v>40</v>
      </c>
      <c r="F24" s="34"/>
      <c r="G24" s="41">
        <f>G25</f>
        <v>1711.3999999999999</v>
      </c>
    </row>
    <row r="25" spans="1:7" ht="31.5" customHeight="1">
      <c r="A25" s="15" t="s">
        <v>73</v>
      </c>
      <c r="B25" s="33">
        <v>890</v>
      </c>
      <c r="C25" s="35" t="s">
        <v>11</v>
      </c>
      <c r="D25" s="35" t="s">
        <v>13</v>
      </c>
      <c r="E25" s="35" t="s">
        <v>41</v>
      </c>
      <c r="F25" s="33"/>
      <c r="G25" s="41">
        <f>G26+G27+G28</f>
        <v>1711.3999999999999</v>
      </c>
    </row>
    <row r="26" spans="1:7" ht="31.5" customHeight="1">
      <c r="A26" s="17" t="s">
        <v>14</v>
      </c>
      <c r="B26" s="33">
        <v>890</v>
      </c>
      <c r="C26" s="35" t="s">
        <v>11</v>
      </c>
      <c r="D26" s="35" t="s">
        <v>13</v>
      </c>
      <c r="E26" s="35" t="s">
        <v>41</v>
      </c>
      <c r="F26" s="33">
        <v>120</v>
      </c>
      <c r="G26" s="41">
        <v>1612.1</v>
      </c>
    </row>
    <row r="27" spans="1:7" ht="31.5" customHeight="1">
      <c r="A27" s="17" t="s">
        <v>16</v>
      </c>
      <c r="B27" s="33">
        <v>890</v>
      </c>
      <c r="C27" s="35" t="s">
        <v>11</v>
      </c>
      <c r="D27" s="35" t="s">
        <v>13</v>
      </c>
      <c r="E27" s="35" t="s">
        <v>41</v>
      </c>
      <c r="F27" s="33">
        <v>240</v>
      </c>
      <c r="G27" s="41">
        <v>86.7</v>
      </c>
    </row>
    <row r="28" spans="1:7" ht="21.75" customHeight="1">
      <c r="A28" s="15" t="s">
        <v>18</v>
      </c>
      <c r="B28" s="33">
        <v>890</v>
      </c>
      <c r="C28" s="35" t="s">
        <v>11</v>
      </c>
      <c r="D28" s="35" t="s">
        <v>13</v>
      </c>
      <c r="E28" s="35" t="s">
        <v>41</v>
      </c>
      <c r="F28" s="33">
        <v>850</v>
      </c>
      <c r="G28" s="41">
        <v>12.6</v>
      </c>
    </row>
    <row r="29" spans="1:7" ht="15">
      <c r="A29" s="15" t="s">
        <v>22</v>
      </c>
      <c r="B29" s="33">
        <v>890</v>
      </c>
      <c r="C29" s="33" t="s">
        <v>11</v>
      </c>
      <c r="D29" s="33" t="s">
        <v>23</v>
      </c>
      <c r="E29" s="34" t="s">
        <v>0</v>
      </c>
      <c r="F29" s="34" t="s">
        <v>0</v>
      </c>
      <c r="G29" s="41">
        <f>G30+G36+G40</f>
        <v>652.5</v>
      </c>
    </row>
    <row r="30" spans="1:7" ht="45">
      <c r="A30" s="15" t="s">
        <v>74</v>
      </c>
      <c r="B30" s="33">
        <v>890</v>
      </c>
      <c r="C30" s="35" t="s">
        <v>11</v>
      </c>
      <c r="D30" s="35" t="s">
        <v>23</v>
      </c>
      <c r="E30" s="33" t="s">
        <v>76</v>
      </c>
      <c r="F30" s="33"/>
      <c r="G30" s="41">
        <f>G31</f>
        <v>582.4</v>
      </c>
    </row>
    <row r="31" spans="1:7" ht="45">
      <c r="A31" s="15" t="s">
        <v>64</v>
      </c>
      <c r="B31" s="33">
        <v>890</v>
      </c>
      <c r="C31" s="35" t="s">
        <v>11</v>
      </c>
      <c r="D31" s="35" t="s">
        <v>23</v>
      </c>
      <c r="E31" s="33" t="s">
        <v>77</v>
      </c>
      <c r="F31" s="33"/>
      <c r="G31" s="41">
        <f>G32+G34</f>
        <v>582.4</v>
      </c>
    </row>
    <row r="32" spans="1:7" ht="45">
      <c r="A32" s="15" t="s">
        <v>75</v>
      </c>
      <c r="B32" s="33">
        <v>890</v>
      </c>
      <c r="C32" s="35" t="s">
        <v>11</v>
      </c>
      <c r="D32" s="35" t="s">
        <v>23</v>
      </c>
      <c r="E32" s="33" t="s">
        <v>78</v>
      </c>
      <c r="F32" s="33"/>
      <c r="G32" s="41">
        <f>G33</f>
        <v>386.4</v>
      </c>
    </row>
    <row r="33" spans="1:7" ht="45">
      <c r="A33" s="15" t="s">
        <v>16</v>
      </c>
      <c r="B33" s="33">
        <v>890</v>
      </c>
      <c r="C33" s="35" t="s">
        <v>11</v>
      </c>
      <c r="D33" s="35" t="s">
        <v>23</v>
      </c>
      <c r="E33" s="33" t="s">
        <v>78</v>
      </c>
      <c r="F33" s="33">
        <v>240</v>
      </c>
      <c r="G33" s="41">
        <v>386.4</v>
      </c>
    </row>
    <row r="34" spans="1:7" ht="45">
      <c r="A34" s="15" t="s">
        <v>75</v>
      </c>
      <c r="B34" s="33">
        <v>890</v>
      </c>
      <c r="C34" s="35" t="s">
        <v>11</v>
      </c>
      <c r="D34" s="35" t="s">
        <v>23</v>
      </c>
      <c r="E34" s="36" t="s">
        <v>79</v>
      </c>
      <c r="F34" s="33"/>
      <c r="G34" s="41">
        <f>G35</f>
        <v>196</v>
      </c>
    </row>
    <row r="35" spans="1:7" ht="45">
      <c r="A35" s="15" t="s">
        <v>16</v>
      </c>
      <c r="B35" s="33">
        <v>890</v>
      </c>
      <c r="C35" s="35" t="s">
        <v>11</v>
      </c>
      <c r="D35" s="35" t="s">
        <v>23</v>
      </c>
      <c r="E35" s="36" t="s">
        <v>79</v>
      </c>
      <c r="F35" s="33">
        <v>240</v>
      </c>
      <c r="G35" s="41">
        <v>196</v>
      </c>
    </row>
    <row r="36" spans="1:7" ht="30">
      <c r="A36" s="15" t="s">
        <v>80</v>
      </c>
      <c r="B36" s="33">
        <v>890</v>
      </c>
      <c r="C36" s="35" t="s">
        <v>11</v>
      </c>
      <c r="D36" s="35" t="s">
        <v>23</v>
      </c>
      <c r="E36" s="36" t="s">
        <v>83</v>
      </c>
      <c r="F36" s="33"/>
      <c r="G36" s="41">
        <f>G37</f>
        <v>15.1</v>
      </c>
    </row>
    <row r="37" spans="1:7" ht="60">
      <c r="A37" s="15" t="s">
        <v>81</v>
      </c>
      <c r="B37" s="33">
        <v>890</v>
      </c>
      <c r="C37" s="35" t="s">
        <v>11</v>
      </c>
      <c r="D37" s="35" t="s">
        <v>23</v>
      </c>
      <c r="E37" s="36" t="s">
        <v>84</v>
      </c>
      <c r="F37" s="33"/>
      <c r="G37" s="41">
        <f>G38</f>
        <v>15.1</v>
      </c>
    </row>
    <row r="38" spans="1:7" ht="82.5" customHeight="1">
      <c r="A38" s="15" t="s">
        <v>82</v>
      </c>
      <c r="B38" s="33">
        <v>890</v>
      </c>
      <c r="C38" s="35" t="s">
        <v>11</v>
      </c>
      <c r="D38" s="35" t="s">
        <v>23</v>
      </c>
      <c r="E38" s="36" t="s">
        <v>85</v>
      </c>
      <c r="F38" s="33"/>
      <c r="G38" s="41">
        <f>G39</f>
        <v>15.1</v>
      </c>
    </row>
    <row r="39" spans="1:7" ht="48" customHeight="1">
      <c r="A39" s="15" t="s">
        <v>16</v>
      </c>
      <c r="B39" s="33">
        <v>890</v>
      </c>
      <c r="C39" s="35" t="s">
        <v>11</v>
      </c>
      <c r="D39" s="35" t="s">
        <v>23</v>
      </c>
      <c r="E39" s="36" t="s">
        <v>85</v>
      </c>
      <c r="F39" s="33">
        <v>240</v>
      </c>
      <c r="G39" s="41">
        <v>15.1</v>
      </c>
    </row>
    <row r="40" spans="1:7" ht="18" customHeight="1">
      <c r="A40" s="15" t="s">
        <v>20</v>
      </c>
      <c r="B40" s="33">
        <v>890</v>
      </c>
      <c r="C40" s="35" t="s">
        <v>11</v>
      </c>
      <c r="D40" s="35" t="s">
        <v>23</v>
      </c>
      <c r="E40" s="35" t="s">
        <v>21</v>
      </c>
      <c r="F40" s="37"/>
      <c r="G40" s="41">
        <f>G41</f>
        <v>55</v>
      </c>
    </row>
    <row r="41" spans="1:7" ht="30">
      <c r="A41" s="17" t="s">
        <v>39</v>
      </c>
      <c r="B41" s="33">
        <v>890</v>
      </c>
      <c r="C41" s="35" t="s">
        <v>11</v>
      </c>
      <c r="D41" s="35" t="s">
        <v>23</v>
      </c>
      <c r="E41" s="35" t="s">
        <v>40</v>
      </c>
      <c r="F41" s="37"/>
      <c r="G41" s="41">
        <f>G42+G44</f>
        <v>55</v>
      </c>
    </row>
    <row r="42" spans="1:7" ht="45">
      <c r="A42" s="17" t="s">
        <v>45</v>
      </c>
      <c r="B42" s="33">
        <v>890</v>
      </c>
      <c r="C42" s="35" t="s">
        <v>11</v>
      </c>
      <c r="D42" s="35" t="s">
        <v>23</v>
      </c>
      <c r="E42" s="35" t="s">
        <v>86</v>
      </c>
      <c r="F42" s="35"/>
      <c r="G42" s="41">
        <f>G43</f>
        <v>5</v>
      </c>
    </row>
    <row r="43" spans="1:7" ht="15">
      <c r="A43" s="17" t="s">
        <v>18</v>
      </c>
      <c r="B43" s="33">
        <v>890</v>
      </c>
      <c r="C43" s="35" t="s">
        <v>11</v>
      </c>
      <c r="D43" s="35" t="s">
        <v>23</v>
      </c>
      <c r="E43" s="35" t="s">
        <v>86</v>
      </c>
      <c r="F43" s="35" t="s">
        <v>19</v>
      </c>
      <c r="G43" s="41">
        <v>5</v>
      </c>
    </row>
    <row r="44" spans="1:7" ht="15">
      <c r="A44" s="17" t="s">
        <v>18</v>
      </c>
      <c r="B44" s="33">
        <v>890</v>
      </c>
      <c r="C44" s="35" t="s">
        <v>11</v>
      </c>
      <c r="D44" s="35" t="s">
        <v>23</v>
      </c>
      <c r="E44" s="35" t="s">
        <v>87</v>
      </c>
      <c r="F44" s="35"/>
      <c r="G44" s="41">
        <f>G45</f>
        <v>50</v>
      </c>
    </row>
    <row r="45" spans="1:7" ht="15">
      <c r="A45" s="17" t="s">
        <v>18</v>
      </c>
      <c r="B45" s="33">
        <v>890</v>
      </c>
      <c r="C45" s="35" t="s">
        <v>11</v>
      </c>
      <c r="D45" s="35" t="s">
        <v>23</v>
      </c>
      <c r="E45" s="35" t="s">
        <v>87</v>
      </c>
      <c r="F45" s="35" t="s">
        <v>19</v>
      </c>
      <c r="G45" s="41">
        <v>50</v>
      </c>
    </row>
    <row r="46" spans="1:7" ht="15">
      <c r="A46" s="17" t="s">
        <v>46</v>
      </c>
      <c r="B46" s="33">
        <v>890</v>
      </c>
      <c r="C46" s="35" t="s">
        <v>32</v>
      </c>
      <c r="D46" s="35" t="s">
        <v>47</v>
      </c>
      <c r="E46" s="37"/>
      <c r="F46" s="37"/>
      <c r="G46" s="41">
        <f>G47</f>
        <v>112</v>
      </c>
    </row>
    <row r="47" spans="1:7" ht="15">
      <c r="A47" s="17" t="s">
        <v>48</v>
      </c>
      <c r="B47" s="33">
        <v>890</v>
      </c>
      <c r="C47" s="35" t="s">
        <v>32</v>
      </c>
      <c r="D47" s="35" t="s">
        <v>24</v>
      </c>
      <c r="E47" s="37"/>
      <c r="F47" s="37"/>
      <c r="G47" s="41">
        <f>G48</f>
        <v>112</v>
      </c>
    </row>
    <row r="48" spans="1:7" ht="45">
      <c r="A48" s="15" t="s">
        <v>88</v>
      </c>
      <c r="B48" s="33">
        <v>890</v>
      </c>
      <c r="C48" s="35" t="s">
        <v>32</v>
      </c>
      <c r="D48" s="35" t="s">
        <v>24</v>
      </c>
      <c r="E48" s="35" t="s">
        <v>89</v>
      </c>
      <c r="F48" s="37"/>
      <c r="G48" s="41">
        <f>G49</f>
        <v>112</v>
      </c>
    </row>
    <row r="49" spans="1:7" ht="50.25" customHeight="1">
      <c r="A49" s="15" t="s">
        <v>60</v>
      </c>
      <c r="B49" s="33">
        <v>890</v>
      </c>
      <c r="C49" s="35" t="s">
        <v>32</v>
      </c>
      <c r="D49" s="35" t="s">
        <v>24</v>
      </c>
      <c r="E49" s="35" t="s">
        <v>90</v>
      </c>
      <c r="F49" s="37"/>
      <c r="G49" s="41">
        <f>G50</f>
        <v>112</v>
      </c>
    </row>
    <row r="50" spans="1:7" ht="31.5" customHeight="1">
      <c r="A50" s="17" t="s">
        <v>61</v>
      </c>
      <c r="B50" s="33">
        <v>890</v>
      </c>
      <c r="C50" s="35" t="s">
        <v>32</v>
      </c>
      <c r="D50" s="35" t="s">
        <v>24</v>
      </c>
      <c r="E50" s="35" t="s">
        <v>91</v>
      </c>
      <c r="F50" s="37"/>
      <c r="G50" s="41">
        <f>G51+G52</f>
        <v>112</v>
      </c>
    </row>
    <row r="51" spans="1:7" ht="30">
      <c r="A51" s="17" t="s">
        <v>14</v>
      </c>
      <c r="B51" s="33">
        <v>890</v>
      </c>
      <c r="C51" s="35" t="s">
        <v>32</v>
      </c>
      <c r="D51" s="35" t="s">
        <v>24</v>
      </c>
      <c r="E51" s="35" t="s">
        <v>91</v>
      </c>
      <c r="F51" s="35" t="s">
        <v>15</v>
      </c>
      <c r="G51" s="41">
        <v>101.5</v>
      </c>
    </row>
    <row r="52" spans="1:7" ht="34.5" customHeight="1">
      <c r="A52" s="17" t="s">
        <v>16</v>
      </c>
      <c r="B52" s="33">
        <v>890</v>
      </c>
      <c r="C52" s="35" t="s">
        <v>32</v>
      </c>
      <c r="D52" s="35" t="s">
        <v>24</v>
      </c>
      <c r="E52" s="35" t="s">
        <v>91</v>
      </c>
      <c r="F52" s="35" t="s">
        <v>17</v>
      </c>
      <c r="G52" s="41">
        <v>10.5</v>
      </c>
    </row>
    <row r="53" spans="1:7" ht="15">
      <c r="A53" s="15" t="s">
        <v>25</v>
      </c>
      <c r="B53" s="33">
        <v>890</v>
      </c>
      <c r="C53" s="33" t="s">
        <v>13</v>
      </c>
      <c r="D53" s="33" t="s">
        <v>0</v>
      </c>
      <c r="E53" s="33" t="s">
        <v>0</v>
      </c>
      <c r="F53" s="33" t="s">
        <v>0</v>
      </c>
      <c r="G53" s="41">
        <f>G54</f>
        <v>380</v>
      </c>
    </row>
    <row r="54" spans="1:7" ht="15">
      <c r="A54" s="15" t="s">
        <v>28</v>
      </c>
      <c r="B54" s="33">
        <v>890</v>
      </c>
      <c r="C54" s="33" t="s">
        <v>13</v>
      </c>
      <c r="D54" s="33" t="s">
        <v>29</v>
      </c>
      <c r="E54" s="33" t="s">
        <v>0</v>
      </c>
      <c r="F54" s="33" t="s">
        <v>0</v>
      </c>
      <c r="G54" s="41">
        <f>G55</f>
        <v>380</v>
      </c>
    </row>
    <row r="55" spans="1:7" ht="45">
      <c r="A55" s="17" t="s">
        <v>92</v>
      </c>
      <c r="B55" s="33">
        <v>890</v>
      </c>
      <c r="C55" s="35" t="s">
        <v>13</v>
      </c>
      <c r="D55" s="35" t="s">
        <v>29</v>
      </c>
      <c r="E55" s="35" t="s">
        <v>27</v>
      </c>
      <c r="F55" s="37"/>
      <c r="G55" s="41">
        <f>G56</f>
        <v>380</v>
      </c>
    </row>
    <row r="56" spans="1:7" ht="30">
      <c r="A56" s="17" t="s">
        <v>49</v>
      </c>
      <c r="B56" s="33">
        <v>890</v>
      </c>
      <c r="C56" s="35" t="s">
        <v>13</v>
      </c>
      <c r="D56" s="35" t="s">
        <v>29</v>
      </c>
      <c r="E56" s="35" t="s">
        <v>50</v>
      </c>
      <c r="F56" s="37"/>
      <c r="G56" s="41">
        <f>G57</f>
        <v>380</v>
      </c>
    </row>
    <row r="57" spans="1:7" ht="30">
      <c r="A57" s="17" t="s">
        <v>93</v>
      </c>
      <c r="B57" s="33">
        <v>890</v>
      </c>
      <c r="C57" s="35" t="s">
        <v>13</v>
      </c>
      <c r="D57" s="35" t="s">
        <v>29</v>
      </c>
      <c r="E57" s="35" t="s">
        <v>57</v>
      </c>
      <c r="F57" s="35"/>
      <c r="G57" s="41">
        <f>G58</f>
        <v>380</v>
      </c>
    </row>
    <row r="58" spans="1:7" ht="31.5" customHeight="1">
      <c r="A58" s="17" t="s">
        <v>16</v>
      </c>
      <c r="B58" s="33">
        <v>890</v>
      </c>
      <c r="C58" s="35" t="s">
        <v>13</v>
      </c>
      <c r="D58" s="35" t="s">
        <v>29</v>
      </c>
      <c r="E58" s="35" t="s">
        <v>57</v>
      </c>
      <c r="F58" s="35" t="s">
        <v>17</v>
      </c>
      <c r="G58" s="41">
        <v>380</v>
      </c>
    </row>
    <row r="59" spans="1:7" ht="15">
      <c r="A59" s="17" t="s">
        <v>52</v>
      </c>
      <c r="B59" s="33">
        <v>890</v>
      </c>
      <c r="C59" s="35" t="s">
        <v>26</v>
      </c>
      <c r="D59" s="35"/>
      <c r="E59" s="37"/>
      <c r="F59" s="37"/>
      <c r="G59" s="41">
        <f>G65+G70+G60</f>
        <v>556.3</v>
      </c>
    </row>
    <row r="60" spans="1:7" ht="15">
      <c r="A60" s="17" t="s">
        <v>94</v>
      </c>
      <c r="B60" s="33">
        <v>890</v>
      </c>
      <c r="C60" s="35" t="s">
        <v>26</v>
      </c>
      <c r="D60" s="35" t="s">
        <v>11</v>
      </c>
      <c r="E60" s="37"/>
      <c r="F60" s="37"/>
      <c r="G60" s="41">
        <f>G61</f>
        <v>380</v>
      </c>
    </row>
    <row r="61" spans="1:7" ht="30">
      <c r="A61" s="17" t="s">
        <v>95</v>
      </c>
      <c r="B61" s="33">
        <v>890</v>
      </c>
      <c r="C61" s="35" t="s">
        <v>26</v>
      </c>
      <c r="D61" s="35" t="s">
        <v>11</v>
      </c>
      <c r="E61" s="35" t="s">
        <v>99</v>
      </c>
      <c r="F61" s="35"/>
      <c r="G61" s="41">
        <f>G62</f>
        <v>380</v>
      </c>
    </row>
    <row r="62" spans="1:7" ht="31.5" customHeight="1">
      <c r="A62" s="17" t="s">
        <v>96</v>
      </c>
      <c r="B62" s="33">
        <v>890</v>
      </c>
      <c r="C62" s="35" t="s">
        <v>26</v>
      </c>
      <c r="D62" s="35" t="s">
        <v>11</v>
      </c>
      <c r="E62" s="35" t="s">
        <v>100</v>
      </c>
      <c r="F62" s="35"/>
      <c r="G62" s="41">
        <f>G63</f>
        <v>380</v>
      </c>
    </row>
    <row r="63" spans="1:7" ht="31.5" customHeight="1">
      <c r="A63" s="17" t="s">
        <v>97</v>
      </c>
      <c r="B63" s="33">
        <v>890</v>
      </c>
      <c r="C63" s="35" t="s">
        <v>26</v>
      </c>
      <c r="D63" s="35" t="s">
        <v>11</v>
      </c>
      <c r="E63" s="35" t="s">
        <v>101</v>
      </c>
      <c r="F63" s="35"/>
      <c r="G63" s="41">
        <f>G64</f>
        <v>380</v>
      </c>
    </row>
    <row r="64" spans="1:7" ht="17.25" customHeight="1">
      <c r="A64" s="17" t="s">
        <v>98</v>
      </c>
      <c r="B64" s="33">
        <v>890</v>
      </c>
      <c r="C64" s="35" t="s">
        <v>26</v>
      </c>
      <c r="D64" s="35" t="s">
        <v>11</v>
      </c>
      <c r="E64" s="35" t="s">
        <v>101</v>
      </c>
      <c r="F64" s="35" t="s">
        <v>102</v>
      </c>
      <c r="G64" s="41">
        <v>380</v>
      </c>
    </row>
    <row r="65" spans="1:7" ht="15">
      <c r="A65" s="17" t="s">
        <v>51</v>
      </c>
      <c r="B65" s="33">
        <v>890</v>
      </c>
      <c r="C65" s="35" t="s">
        <v>26</v>
      </c>
      <c r="D65" s="35" t="s">
        <v>32</v>
      </c>
      <c r="E65" s="38"/>
      <c r="F65" s="38"/>
      <c r="G65" s="41">
        <f>G66</f>
        <v>53.1</v>
      </c>
    </row>
    <row r="66" spans="1:7" ht="48.75" customHeight="1">
      <c r="A66" s="28" t="s">
        <v>103</v>
      </c>
      <c r="B66" s="33">
        <v>890</v>
      </c>
      <c r="C66" s="35" t="s">
        <v>26</v>
      </c>
      <c r="D66" s="35" t="s">
        <v>32</v>
      </c>
      <c r="E66" s="35" t="s">
        <v>62</v>
      </c>
      <c r="F66" s="37"/>
      <c r="G66" s="41">
        <f>G67</f>
        <v>53.1</v>
      </c>
    </row>
    <row r="67" spans="1:7" ht="46.5" customHeight="1">
      <c r="A67" s="28" t="s">
        <v>106</v>
      </c>
      <c r="B67" s="33">
        <v>890</v>
      </c>
      <c r="C67" s="35" t="s">
        <v>26</v>
      </c>
      <c r="D67" s="35" t="s">
        <v>32</v>
      </c>
      <c r="E67" s="35" t="s">
        <v>63</v>
      </c>
      <c r="F67" s="37"/>
      <c r="G67" s="41">
        <f>G68</f>
        <v>53.1</v>
      </c>
    </row>
    <row r="68" spans="1:7" ht="30">
      <c r="A68" s="28" t="s">
        <v>104</v>
      </c>
      <c r="B68" s="33">
        <v>890</v>
      </c>
      <c r="C68" s="35" t="s">
        <v>26</v>
      </c>
      <c r="D68" s="35" t="s">
        <v>32</v>
      </c>
      <c r="E68" s="35" t="s">
        <v>105</v>
      </c>
      <c r="F68" s="37"/>
      <c r="G68" s="41">
        <f>G69</f>
        <v>53.1</v>
      </c>
    </row>
    <row r="69" spans="1:7" ht="33.75" customHeight="1">
      <c r="A69" s="17" t="s">
        <v>16</v>
      </c>
      <c r="B69" s="33">
        <v>890</v>
      </c>
      <c r="C69" s="35" t="s">
        <v>26</v>
      </c>
      <c r="D69" s="35" t="s">
        <v>32</v>
      </c>
      <c r="E69" s="35" t="s">
        <v>105</v>
      </c>
      <c r="F69" s="35" t="s">
        <v>17</v>
      </c>
      <c r="G69" s="41">
        <v>53.1</v>
      </c>
    </row>
    <row r="70" spans="1:7" ht="15">
      <c r="A70" s="17" t="s">
        <v>53</v>
      </c>
      <c r="B70" s="33">
        <v>890</v>
      </c>
      <c r="C70" s="35" t="s">
        <v>26</v>
      </c>
      <c r="D70" s="35" t="s">
        <v>24</v>
      </c>
      <c r="E70" s="35"/>
      <c r="F70" s="38"/>
      <c r="G70" s="41">
        <f>G71+G75</f>
        <v>123.2</v>
      </c>
    </row>
    <row r="71" spans="1:7" ht="60">
      <c r="A71" s="28" t="s">
        <v>107</v>
      </c>
      <c r="B71" s="33">
        <v>890</v>
      </c>
      <c r="C71" s="35" t="s">
        <v>26</v>
      </c>
      <c r="D71" s="35" t="s">
        <v>24</v>
      </c>
      <c r="E71" s="35" t="s">
        <v>30</v>
      </c>
      <c r="F71" s="37"/>
      <c r="G71" s="41">
        <f>G72</f>
        <v>2.8</v>
      </c>
    </row>
    <row r="72" spans="1:7" ht="48.75" customHeight="1">
      <c r="A72" s="28" t="s">
        <v>108</v>
      </c>
      <c r="B72" s="33">
        <v>890</v>
      </c>
      <c r="C72" s="35" t="s">
        <v>26</v>
      </c>
      <c r="D72" s="35" t="s">
        <v>24</v>
      </c>
      <c r="E72" s="35" t="s">
        <v>31</v>
      </c>
      <c r="F72" s="37"/>
      <c r="G72" s="41">
        <f>G73</f>
        <v>2.8</v>
      </c>
    </row>
    <row r="73" spans="1:7" ht="30">
      <c r="A73" s="28" t="s">
        <v>109</v>
      </c>
      <c r="B73" s="33">
        <v>890</v>
      </c>
      <c r="C73" s="35" t="s">
        <v>26</v>
      </c>
      <c r="D73" s="35" t="s">
        <v>24</v>
      </c>
      <c r="E73" s="35" t="s">
        <v>110</v>
      </c>
      <c r="F73" s="37"/>
      <c r="G73" s="41">
        <f>G74</f>
        <v>2.8</v>
      </c>
    </row>
    <row r="74" spans="1:7" ht="33" customHeight="1">
      <c r="A74" s="17" t="s">
        <v>16</v>
      </c>
      <c r="B74" s="33">
        <v>890</v>
      </c>
      <c r="C74" s="35" t="s">
        <v>26</v>
      </c>
      <c r="D74" s="35" t="s">
        <v>24</v>
      </c>
      <c r="E74" s="35" t="s">
        <v>110</v>
      </c>
      <c r="F74" s="35" t="s">
        <v>17</v>
      </c>
      <c r="G74" s="41">
        <v>2.8</v>
      </c>
    </row>
    <row r="75" spans="1:7" ht="45">
      <c r="A75" s="17" t="s">
        <v>111</v>
      </c>
      <c r="B75" s="33">
        <v>890</v>
      </c>
      <c r="C75" s="35" t="s">
        <v>26</v>
      </c>
      <c r="D75" s="35" t="s">
        <v>24</v>
      </c>
      <c r="E75" s="35" t="s">
        <v>54</v>
      </c>
      <c r="F75" s="37"/>
      <c r="G75" s="41">
        <f>G76</f>
        <v>120.4</v>
      </c>
    </row>
    <row r="76" spans="1:7" ht="31.5" customHeight="1">
      <c r="A76" s="17" t="s">
        <v>64</v>
      </c>
      <c r="B76" s="33">
        <v>890</v>
      </c>
      <c r="C76" s="35" t="s">
        <v>26</v>
      </c>
      <c r="D76" s="35" t="s">
        <v>24</v>
      </c>
      <c r="E76" s="35" t="s">
        <v>55</v>
      </c>
      <c r="F76" s="35"/>
      <c r="G76" s="41">
        <f>G77+G79</f>
        <v>120.4</v>
      </c>
    </row>
    <row r="77" spans="1:7" ht="15">
      <c r="A77" s="28" t="s">
        <v>65</v>
      </c>
      <c r="B77" s="33">
        <v>890</v>
      </c>
      <c r="C77" s="39" t="s">
        <v>26</v>
      </c>
      <c r="D77" s="39" t="s">
        <v>24</v>
      </c>
      <c r="E77" s="36" t="s">
        <v>112</v>
      </c>
      <c r="F77" s="36"/>
      <c r="G77" s="42">
        <f>G78</f>
        <v>4.4</v>
      </c>
    </row>
    <row r="78" spans="1:7" ht="34.5" customHeight="1">
      <c r="A78" s="17" t="s">
        <v>16</v>
      </c>
      <c r="B78" s="33">
        <v>890</v>
      </c>
      <c r="C78" s="39" t="s">
        <v>26</v>
      </c>
      <c r="D78" s="39" t="s">
        <v>24</v>
      </c>
      <c r="E78" s="36" t="s">
        <v>112</v>
      </c>
      <c r="F78" s="36">
        <v>240</v>
      </c>
      <c r="G78" s="42">
        <v>4.4</v>
      </c>
    </row>
    <row r="79" spans="1:7" ht="34.5" customHeight="1">
      <c r="A79" s="17" t="s">
        <v>113</v>
      </c>
      <c r="B79" s="33">
        <v>890</v>
      </c>
      <c r="C79" s="39" t="s">
        <v>26</v>
      </c>
      <c r="D79" s="39" t="s">
        <v>24</v>
      </c>
      <c r="E79" s="36" t="s">
        <v>56</v>
      </c>
      <c r="F79" s="36"/>
      <c r="G79" s="42">
        <f>G80</f>
        <v>116</v>
      </c>
    </row>
    <row r="80" spans="1:7" ht="31.5" customHeight="1">
      <c r="A80" s="17" t="s">
        <v>16</v>
      </c>
      <c r="B80" s="33">
        <v>890</v>
      </c>
      <c r="C80" s="39" t="s">
        <v>26</v>
      </c>
      <c r="D80" s="39" t="s">
        <v>24</v>
      </c>
      <c r="E80" s="36" t="s">
        <v>56</v>
      </c>
      <c r="F80" s="36">
        <v>240</v>
      </c>
      <c r="G80" s="42">
        <v>116</v>
      </c>
    </row>
    <row r="81" spans="1:7" ht="15.75">
      <c r="A81" s="3"/>
      <c r="B81" s="8"/>
      <c r="C81" s="10"/>
      <c r="D81" s="10"/>
      <c r="E81" s="6"/>
      <c r="F81" s="6"/>
      <c r="G81" s="7"/>
    </row>
    <row r="82" spans="1:7" ht="15.75">
      <c r="A82" s="3"/>
      <c r="B82" s="8"/>
      <c r="C82" s="10"/>
      <c r="D82" s="10"/>
      <c r="E82" s="6"/>
      <c r="F82" s="6"/>
      <c r="G82" s="7"/>
    </row>
    <row r="83" spans="2:7" ht="15">
      <c r="B83" s="9"/>
      <c r="C83" s="6"/>
      <c r="D83" s="6"/>
      <c r="E83" s="6"/>
      <c r="F83" s="6"/>
      <c r="G83" s="7"/>
    </row>
  </sheetData>
  <sheetProtection/>
  <mergeCells count="8">
    <mergeCell ref="A4:G4"/>
    <mergeCell ref="A6:G6"/>
    <mergeCell ref="A7:A8"/>
    <mergeCell ref="B7:F7"/>
    <mergeCell ref="D1:G1"/>
    <mergeCell ref="D2:G2"/>
    <mergeCell ref="A5:G5"/>
    <mergeCell ref="G7:G8"/>
  </mergeCells>
  <printOptions/>
  <pageMargins left="0.5905511811023623" right="0.5905511811023623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</dc:creator>
  <cp:keywords/>
  <dc:description/>
  <cp:lastModifiedBy>user</cp:lastModifiedBy>
  <cp:lastPrinted>2020-03-13T11:10:00Z</cp:lastPrinted>
  <dcterms:created xsi:type="dcterms:W3CDTF">2006-09-16T00:00:00Z</dcterms:created>
  <dcterms:modified xsi:type="dcterms:W3CDTF">2024-03-04T11:51:14Z</dcterms:modified>
  <cp:category/>
  <cp:version/>
  <cp:contentType/>
  <cp:contentStatus/>
</cp:coreProperties>
</file>