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1805" windowHeight="6525" activeTab="1"/>
  </bookViews>
  <sheets>
    <sheet name="Доходы" sheetId="14" r:id="rId1"/>
    <sheet name="Расходы" sheetId="13" r:id="rId2"/>
    <sheet name="Источники" sheetId="12" r:id="rId3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b_address">#REF!</definedName>
    <definedName name="cb_inn">#REF!</definedName>
    <definedName name="cb_kpp">#REF!</definedName>
    <definedName name="cb_name">#REF!</definedName>
    <definedName name="cb_ogrn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hief_soc_fio">#REF!</definedName>
    <definedName name="chief_soc_post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link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roupOrder">#REF!</definedName>
    <definedName name="HEAD">#REF!</definedName>
    <definedName name="isp">#REF!</definedName>
    <definedName name="isp_post">#REF!</definedName>
    <definedName name="isp_tel">#REF!</definedName>
    <definedName name="longname">#REF!</definedName>
    <definedName name="LONGNAME_OUR">#REF!</definedName>
    <definedName name="notnullcol">#REF!</definedName>
    <definedName name="okato">#REF!</definedName>
    <definedName name="okato1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">#REF!</definedName>
    <definedName name="ORGNAME_OUR">#REF!</definedName>
    <definedName name="performer_fio">#REF!</definedName>
    <definedName name="performer_phone">#REF!</definedName>
    <definedName name="performer_post">#REF!</definedName>
    <definedName name="performer_soc_fio">#REF!</definedName>
    <definedName name="performer_soc_phone">#REF!</definedName>
    <definedName name="performer_soc_post">#REF!</definedName>
    <definedName name="PERIOD_WORK">#REF!</definedName>
    <definedName name="PPP_CODE">#REF!</definedName>
    <definedName name="PPP_CODE1">#REF!</definedName>
    <definedName name="PPP_NAME">#REF!</definedName>
    <definedName name="region">#REF!</definedName>
    <definedName name="REGION_OUR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l_fio">#REF!</definedName>
    <definedName name="ul_post">#REF!</definedName>
    <definedName name="USER_POST">#REF!</definedName>
    <definedName name="ved">#REF!</definedName>
    <definedName name="ved_name">#REF!</definedName>
    <definedName name="web">#REF!</definedName>
    <definedName name="_xlnm.Print_Area" localSheetId="0">Доходы!$A$1:$N$117</definedName>
  </definedNames>
  <calcPr calcId="145621"/>
</workbook>
</file>

<file path=xl/calcChain.xml><?xml version="1.0" encoding="utf-8"?>
<calcChain xmlns="http://schemas.openxmlformats.org/spreadsheetml/2006/main">
  <c r="L18" i="12" l="1"/>
  <c r="L33" i="12"/>
  <c r="L34" i="12"/>
  <c r="L35" i="12"/>
  <c r="L36" i="12"/>
  <c r="L37" i="12"/>
  <c r="L38" i="12"/>
  <c r="L40" i="12"/>
  <c r="L41" i="12"/>
  <c r="L42" i="12"/>
  <c r="L17" i="12"/>
  <c r="G18" i="12"/>
  <c r="G19" i="12"/>
  <c r="G20" i="12"/>
  <c r="G21" i="12"/>
  <c r="G22" i="12"/>
  <c r="N22" i="12" s="1"/>
  <c r="G23" i="12"/>
  <c r="N23" i="12" s="1"/>
  <c r="G24" i="12"/>
  <c r="N24" i="12" s="1"/>
  <c r="G25" i="12"/>
  <c r="N25" i="12" s="1"/>
  <c r="G27" i="12"/>
  <c r="N27" i="12" s="1"/>
  <c r="G28" i="12"/>
  <c r="N28" i="12" s="1"/>
  <c r="G29" i="12"/>
  <c r="N29" i="12" s="1"/>
  <c r="G30" i="12"/>
  <c r="N30" i="12" s="1"/>
  <c r="G31" i="12"/>
  <c r="N31" i="12" s="1"/>
  <c r="G32" i="12"/>
  <c r="N32" i="12" s="1"/>
  <c r="G33" i="12"/>
  <c r="G34" i="12"/>
  <c r="G35" i="12"/>
  <c r="G36" i="12"/>
  <c r="G37" i="12"/>
  <c r="G38" i="12"/>
  <c r="G40" i="12"/>
  <c r="G41" i="12"/>
  <c r="G42" i="12"/>
  <c r="G17" i="12"/>
  <c r="N99" i="13"/>
  <c r="O99" i="13"/>
  <c r="N100" i="13"/>
  <c r="O100" i="13"/>
  <c r="N101" i="13"/>
  <c r="O101" i="13"/>
  <c r="N104" i="13"/>
  <c r="O104" i="13"/>
  <c r="N105" i="13"/>
  <c r="O105" i="13"/>
  <c r="N106" i="13"/>
  <c r="O106" i="13"/>
  <c r="O19" i="13"/>
  <c r="O20" i="13"/>
  <c r="O21" i="13"/>
  <c r="O22" i="13"/>
  <c r="O23" i="13"/>
  <c r="O24" i="13"/>
  <c r="O25" i="13"/>
  <c r="O26" i="13"/>
  <c r="O27" i="13"/>
  <c r="O28" i="13"/>
  <c r="O29" i="13"/>
  <c r="O30" i="13"/>
  <c r="O31" i="13"/>
  <c r="O32" i="13"/>
  <c r="O33" i="13"/>
  <c r="O34" i="13"/>
  <c r="O35" i="13"/>
  <c r="O36" i="13"/>
  <c r="O37" i="13"/>
  <c r="O38" i="13"/>
  <c r="O39" i="13"/>
  <c r="O40" i="13"/>
  <c r="O41" i="13"/>
  <c r="O42" i="13"/>
  <c r="O43" i="13"/>
  <c r="O44" i="13"/>
  <c r="O45" i="13"/>
  <c r="O46" i="13"/>
  <c r="O47" i="13"/>
  <c r="O48" i="13"/>
  <c r="O49" i="13"/>
  <c r="O50" i="13"/>
  <c r="O52" i="13"/>
  <c r="O53" i="13"/>
  <c r="O54" i="13"/>
  <c r="O55" i="13"/>
  <c r="O56" i="13"/>
  <c r="O57" i="13"/>
  <c r="O64" i="13"/>
  <c r="O68" i="13"/>
  <c r="O69" i="13"/>
  <c r="O70" i="13"/>
  <c r="O71" i="13"/>
  <c r="O72" i="13"/>
  <c r="O73" i="13"/>
  <c r="O74" i="13"/>
  <c r="O75" i="13"/>
  <c r="O76" i="13"/>
  <c r="O81" i="13"/>
  <c r="O82" i="13"/>
  <c r="O83" i="13"/>
  <c r="O84" i="13"/>
  <c r="O85" i="13"/>
  <c r="O86" i="13"/>
  <c r="O87" i="13"/>
  <c r="O88" i="13"/>
  <c r="O89" i="13"/>
  <c r="O90" i="13"/>
  <c r="O91" i="13"/>
  <c r="O92" i="13"/>
  <c r="O93" i="13"/>
  <c r="O94" i="13"/>
  <c r="O95" i="13"/>
  <c r="O96" i="13"/>
  <c r="O97" i="13"/>
  <c r="O98" i="13"/>
  <c r="O107" i="13"/>
  <c r="O108" i="13"/>
  <c r="O109" i="13"/>
  <c r="O111" i="13"/>
  <c r="O112" i="13"/>
  <c r="O113" i="13"/>
  <c r="O114" i="13"/>
  <c r="O115" i="13"/>
  <c r="O116" i="13"/>
  <c r="O117" i="13"/>
  <c r="O118" i="13"/>
  <c r="O119" i="13"/>
  <c r="O120" i="13"/>
  <c r="O121" i="13"/>
  <c r="O122" i="13"/>
  <c r="O123" i="13"/>
  <c r="O124" i="13"/>
  <c r="O125" i="13"/>
  <c r="O126" i="13"/>
  <c r="O127" i="13"/>
  <c r="O128" i="13"/>
  <c r="O129" i="13"/>
  <c r="O130" i="13"/>
  <c r="O131" i="13"/>
  <c r="O132" i="13"/>
  <c r="O133" i="13"/>
  <c r="O134" i="13"/>
  <c r="O136" i="13"/>
  <c r="O137" i="13"/>
  <c r="O138" i="13"/>
  <c r="O139" i="13"/>
  <c r="O140" i="13"/>
  <c r="O141" i="13"/>
  <c r="O142" i="13"/>
  <c r="O143" i="13"/>
  <c r="O144" i="13"/>
  <c r="O145" i="13"/>
  <c r="O146" i="13"/>
  <c r="O147" i="13"/>
  <c r="O148" i="13"/>
  <c r="O149" i="13"/>
  <c r="O152" i="13"/>
  <c r="O153" i="13"/>
  <c r="O154" i="13"/>
  <c r="O155" i="13"/>
  <c r="O157" i="13"/>
  <c r="O158" i="13"/>
  <c r="O159" i="13"/>
  <c r="O161" i="13"/>
  <c r="O162" i="13"/>
  <c r="O163" i="13"/>
  <c r="O164" i="13"/>
  <c r="O165" i="13"/>
  <c r="O166" i="13"/>
  <c r="O167" i="13"/>
  <c r="O168" i="13"/>
  <c r="O169" i="13"/>
  <c r="O170" i="13"/>
  <c r="O171" i="13"/>
  <c r="O172" i="13"/>
  <c r="O173" i="13"/>
  <c r="O174" i="13"/>
  <c r="O175" i="13"/>
  <c r="O176" i="13"/>
  <c r="O177" i="13"/>
  <c r="O178" i="13"/>
  <c r="O179" i="13"/>
  <c r="O180" i="13"/>
  <c r="O181" i="13"/>
  <c r="O182" i="13"/>
  <c r="O183" i="13"/>
  <c r="O184" i="13"/>
  <c r="O185" i="13"/>
  <c r="O186" i="13"/>
  <c r="O187" i="13"/>
  <c r="O188" i="13"/>
  <c r="O189" i="13"/>
  <c r="O190" i="13"/>
  <c r="O191" i="13"/>
  <c r="O192" i="13"/>
  <c r="O195" i="13"/>
  <c r="O196" i="13"/>
  <c r="O197" i="13"/>
  <c r="O198" i="13"/>
  <c r="O199" i="13"/>
  <c r="O200" i="13"/>
  <c r="O201" i="13"/>
  <c r="O202" i="13"/>
  <c r="O203" i="13"/>
  <c r="O204" i="13"/>
  <c r="O206" i="13"/>
  <c r="O207" i="13"/>
  <c r="O208" i="13"/>
  <c r="O209" i="13"/>
  <c r="O210" i="13"/>
  <c r="O211" i="13"/>
  <c r="O214" i="13"/>
  <c r="O215" i="13"/>
  <c r="O221" i="13"/>
  <c r="O222" i="13"/>
  <c r="O230" i="13"/>
  <c r="O231" i="13"/>
  <c r="O232" i="13"/>
  <c r="O233" i="13"/>
  <c r="O234" i="13"/>
  <c r="O235" i="13"/>
  <c r="O236" i="13"/>
  <c r="O237" i="13"/>
  <c r="O238" i="13"/>
  <c r="O240" i="13"/>
  <c r="O241" i="13"/>
  <c r="O242" i="13"/>
  <c r="O243" i="13"/>
  <c r="O244" i="13"/>
  <c r="O245" i="13"/>
  <c r="O246" i="13"/>
  <c r="O247" i="13"/>
  <c r="O248" i="13"/>
  <c r="O251" i="13"/>
  <c r="O252" i="13"/>
  <c r="O253" i="13"/>
  <c r="O254" i="13"/>
  <c r="O257" i="13"/>
  <c r="O258" i="13"/>
  <c r="O259" i="13"/>
  <c r="O260" i="13"/>
  <c r="O261" i="13"/>
  <c r="O262" i="13"/>
  <c r="O263" i="13"/>
  <c r="O264" i="13"/>
  <c r="O265" i="13"/>
  <c r="O266" i="13"/>
  <c r="O267" i="13"/>
  <c r="O268" i="13"/>
  <c r="O269" i="13"/>
  <c r="O270" i="13"/>
  <c r="O271" i="13"/>
  <c r="O272" i="13"/>
  <c r="O273" i="13"/>
  <c r="O275" i="13"/>
  <c r="O276" i="13"/>
  <c r="O277" i="13"/>
  <c r="O278" i="13"/>
  <c r="O279" i="13"/>
  <c r="O280" i="13"/>
  <c r="O281" i="13"/>
  <c r="O282" i="13"/>
  <c r="O283" i="13"/>
  <c r="O284" i="13"/>
  <c r="O285" i="13"/>
  <c r="O286" i="13"/>
  <c r="O287" i="13"/>
  <c r="O288" i="13"/>
  <c r="O289" i="13"/>
  <c r="O291" i="13"/>
  <c r="O293" i="13"/>
  <c r="O295" i="13"/>
  <c r="O296" i="13"/>
  <c r="O297" i="13"/>
  <c r="O298" i="13"/>
  <c r="O299" i="13"/>
  <c r="O300" i="13"/>
  <c r="O301" i="13"/>
  <c r="O302" i="13"/>
  <c r="O303" i="13"/>
  <c r="O304" i="13"/>
  <c r="O305" i="13"/>
  <c r="O306" i="13"/>
  <c r="O307" i="13"/>
  <c r="O308" i="13"/>
  <c r="O309" i="13"/>
  <c r="O310" i="13"/>
  <c r="O311" i="13"/>
  <c r="O312" i="13"/>
  <c r="O313" i="13"/>
  <c r="O314" i="13"/>
  <c r="O315" i="13"/>
  <c r="O316" i="13"/>
  <c r="O317" i="13"/>
  <c r="O319" i="13"/>
  <c r="O320" i="13"/>
  <c r="O321" i="13"/>
  <c r="O322" i="13"/>
  <c r="O323" i="13"/>
  <c r="O324" i="13"/>
  <c r="O325" i="13"/>
  <c r="O327" i="13"/>
  <c r="O328" i="13"/>
  <c r="O329" i="13"/>
  <c r="O330" i="13"/>
  <c r="O331" i="13"/>
  <c r="O332" i="13"/>
  <c r="O333" i="13"/>
  <c r="O334" i="13"/>
  <c r="O335" i="13"/>
  <c r="O336" i="13"/>
  <c r="O337" i="13"/>
  <c r="O338" i="13"/>
  <c r="O340" i="13"/>
  <c r="O341" i="13"/>
  <c r="O342" i="13"/>
  <c r="O343" i="13"/>
  <c r="O344" i="13"/>
  <c r="O345" i="13"/>
  <c r="O346" i="13"/>
  <c r="O347" i="13"/>
  <c r="O348" i="13"/>
  <c r="O349" i="13"/>
  <c r="O18" i="13"/>
  <c r="N19" i="13"/>
  <c r="N20" i="13"/>
  <c r="N21" i="13"/>
  <c r="N22" i="13"/>
  <c r="N23" i="13"/>
  <c r="N24" i="13"/>
  <c r="N25" i="13"/>
  <c r="N26" i="13"/>
  <c r="N27" i="13"/>
  <c r="N28" i="13"/>
  <c r="N29" i="13"/>
  <c r="N30" i="13"/>
  <c r="N31" i="13"/>
  <c r="N32" i="13"/>
  <c r="N33" i="13"/>
  <c r="N34" i="13"/>
  <c r="N35" i="13"/>
  <c r="N36" i="13"/>
  <c r="N37" i="13"/>
  <c r="N38" i="13"/>
  <c r="N39" i="13"/>
  <c r="N40" i="13"/>
  <c r="N41" i="13"/>
  <c r="N42" i="13"/>
  <c r="N43" i="13"/>
  <c r="N44" i="13"/>
  <c r="N45" i="13"/>
  <c r="N46" i="13"/>
  <c r="N47" i="13"/>
  <c r="N48" i="13"/>
  <c r="N49" i="13"/>
  <c r="N50" i="13"/>
  <c r="N52" i="13"/>
  <c r="N53" i="13"/>
  <c r="N54" i="13"/>
  <c r="N55" i="13"/>
  <c r="N56" i="13"/>
  <c r="N57" i="13"/>
  <c r="N58" i="13"/>
  <c r="Q58" i="13" s="1"/>
  <c r="N59" i="13"/>
  <c r="Q59" i="13" s="1"/>
  <c r="N62" i="13"/>
  <c r="Q62" i="13" s="1"/>
  <c r="N63" i="13"/>
  <c r="Q63" i="13" s="1"/>
  <c r="N64" i="13"/>
  <c r="N65" i="13"/>
  <c r="Q65" i="13" s="1"/>
  <c r="N66" i="13"/>
  <c r="Q66" i="13" s="1"/>
  <c r="N67" i="13"/>
  <c r="Q67" i="13" s="1"/>
  <c r="N68" i="13"/>
  <c r="N69" i="13"/>
  <c r="N70" i="13"/>
  <c r="N71" i="13"/>
  <c r="N72" i="13"/>
  <c r="N73" i="13"/>
  <c r="N74" i="13"/>
  <c r="N75" i="13"/>
  <c r="N76" i="13"/>
  <c r="N77" i="13"/>
  <c r="Q77" i="13" s="1"/>
  <c r="N78" i="13"/>
  <c r="Q78" i="13" s="1"/>
  <c r="N79" i="13"/>
  <c r="Q79" i="13" s="1"/>
  <c r="N80" i="13"/>
  <c r="Q80" i="13" s="1"/>
  <c r="N81" i="13"/>
  <c r="N82" i="13"/>
  <c r="N83" i="13"/>
  <c r="N84" i="13"/>
  <c r="N85" i="13"/>
  <c r="N86" i="13"/>
  <c r="N87" i="13"/>
  <c r="N88" i="13"/>
  <c r="N89" i="13"/>
  <c r="N90" i="13"/>
  <c r="N91" i="13"/>
  <c r="N92" i="13"/>
  <c r="N93" i="13"/>
  <c r="N94" i="13"/>
  <c r="N95" i="13"/>
  <c r="N96" i="13"/>
  <c r="N97" i="13"/>
  <c r="N98" i="13"/>
  <c r="N107" i="13"/>
  <c r="N108" i="13"/>
  <c r="N109" i="13"/>
  <c r="N111" i="13"/>
  <c r="N112" i="13"/>
  <c r="N113" i="13"/>
  <c r="N114" i="13"/>
  <c r="N115" i="13"/>
  <c r="N116" i="13"/>
  <c r="N117" i="13"/>
  <c r="N118" i="13"/>
  <c r="N119" i="13"/>
  <c r="N120" i="13"/>
  <c r="N121" i="13"/>
  <c r="N122" i="13"/>
  <c r="N123" i="13"/>
  <c r="N124" i="13"/>
  <c r="N125" i="13"/>
  <c r="N126" i="13"/>
  <c r="N127" i="13"/>
  <c r="N128" i="13"/>
  <c r="N129" i="13"/>
  <c r="N130" i="13"/>
  <c r="N131" i="13"/>
  <c r="N132" i="13"/>
  <c r="N133" i="13"/>
  <c r="N134" i="13"/>
  <c r="N135" i="13"/>
  <c r="Q135" i="13" s="1"/>
  <c r="N136" i="13"/>
  <c r="N137" i="13"/>
  <c r="N138" i="13"/>
  <c r="N139" i="13"/>
  <c r="N140" i="13"/>
  <c r="N141" i="13"/>
  <c r="N142" i="13"/>
  <c r="N143" i="13"/>
  <c r="N144" i="13"/>
  <c r="N145" i="13"/>
  <c r="N146" i="13"/>
  <c r="N147" i="13"/>
  <c r="N148" i="13"/>
  <c r="N149" i="13"/>
  <c r="N150" i="13"/>
  <c r="Q150" i="13" s="1"/>
  <c r="N152" i="13"/>
  <c r="N153" i="13"/>
  <c r="N154" i="13"/>
  <c r="N155" i="13"/>
  <c r="N156" i="13"/>
  <c r="Q156" i="13" s="1"/>
  <c r="N157" i="13"/>
  <c r="N158" i="13"/>
  <c r="N159" i="13"/>
  <c r="N160" i="13"/>
  <c r="Q160" i="13" s="1"/>
  <c r="N161" i="13"/>
  <c r="N162" i="13"/>
  <c r="N163" i="13"/>
  <c r="N164" i="13"/>
  <c r="N165" i="13"/>
  <c r="N166" i="13"/>
  <c r="N167" i="13"/>
  <c r="N168" i="13"/>
  <c r="N169" i="13"/>
  <c r="N170" i="13"/>
  <c r="N171" i="13"/>
  <c r="N172" i="13"/>
  <c r="N173" i="13"/>
  <c r="N174" i="13"/>
  <c r="N175" i="13"/>
  <c r="N176" i="13"/>
  <c r="N177" i="13"/>
  <c r="N178" i="13"/>
  <c r="N179" i="13"/>
  <c r="N180" i="13"/>
  <c r="N181" i="13"/>
  <c r="N182" i="13"/>
  <c r="N183" i="13"/>
  <c r="N184" i="13"/>
  <c r="N185" i="13"/>
  <c r="N186" i="13"/>
  <c r="N187" i="13"/>
  <c r="N188" i="13"/>
  <c r="N189" i="13"/>
  <c r="N190" i="13"/>
  <c r="N191" i="13"/>
  <c r="N192" i="13"/>
  <c r="N193" i="13"/>
  <c r="Q193" i="13" s="1"/>
  <c r="N194" i="13"/>
  <c r="Q194" i="13" s="1"/>
  <c r="N195" i="13"/>
  <c r="N196" i="13"/>
  <c r="N197" i="13"/>
  <c r="N198" i="13"/>
  <c r="N199" i="13"/>
  <c r="N200" i="13"/>
  <c r="N201" i="13"/>
  <c r="N202" i="13"/>
  <c r="N203" i="13"/>
  <c r="N204" i="13"/>
  <c r="N206" i="13"/>
  <c r="N207" i="13"/>
  <c r="N208" i="13"/>
  <c r="N209" i="13"/>
  <c r="N210" i="13"/>
  <c r="N211" i="13"/>
  <c r="N212" i="13"/>
  <c r="Q212" i="13" s="1"/>
  <c r="N213" i="13"/>
  <c r="Q213" i="13" s="1"/>
  <c r="N214" i="13"/>
  <c r="N215" i="13"/>
  <c r="N216" i="13"/>
  <c r="Q216" i="13" s="1"/>
  <c r="N217" i="13"/>
  <c r="Q217" i="13" s="1"/>
  <c r="N218" i="13"/>
  <c r="Q218" i="13" s="1"/>
  <c r="N219" i="13"/>
  <c r="Q219" i="13" s="1"/>
  <c r="N220" i="13"/>
  <c r="Q220" i="13" s="1"/>
  <c r="N221" i="13"/>
  <c r="N222" i="13"/>
  <c r="N223" i="13"/>
  <c r="Q223" i="13" s="1"/>
  <c r="N224" i="13"/>
  <c r="Q224" i="13" s="1"/>
  <c r="N225" i="13"/>
  <c r="Q225" i="13" s="1"/>
  <c r="N226" i="13"/>
  <c r="Q226" i="13" s="1"/>
  <c r="N227" i="13"/>
  <c r="Q227" i="13" s="1"/>
  <c r="N228" i="13"/>
  <c r="Q228" i="13" s="1"/>
  <c r="N229" i="13"/>
  <c r="Q229" i="13" s="1"/>
  <c r="N230" i="13"/>
  <c r="N231" i="13"/>
  <c r="N232" i="13"/>
  <c r="N233" i="13"/>
  <c r="N234" i="13"/>
  <c r="N235" i="13"/>
  <c r="N236" i="13"/>
  <c r="N237" i="13"/>
  <c r="N238" i="13"/>
  <c r="N240" i="13"/>
  <c r="N241" i="13"/>
  <c r="N242" i="13"/>
  <c r="N243" i="13"/>
  <c r="N244" i="13"/>
  <c r="N245" i="13"/>
  <c r="N246" i="13"/>
  <c r="N247" i="13"/>
  <c r="N248" i="13"/>
  <c r="N249" i="13"/>
  <c r="Q249" i="13" s="1"/>
  <c r="N250" i="13"/>
  <c r="Q250" i="13" s="1"/>
  <c r="N251" i="13"/>
  <c r="N252" i="13"/>
  <c r="N253" i="13"/>
  <c r="N254" i="13"/>
  <c r="N255" i="13"/>
  <c r="Q255" i="13" s="1"/>
  <c r="N256" i="13"/>
  <c r="Q256" i="13" s="1"/>
  <c r="N257" i="13"/>
  <c r="N258" i="13"/>
  <c r="N259" i="13"/>
  <c r="N260" i="13"/>
  <c r="N261" i="13"/>
  <c r="N262" i="13"/>
  <c r="N263" i="13"/>
  <c r="N264" i="13"/>
  <c r="N265" i="13"/>
  <c r="N266" i="13"/>
  <c r="N267" i="13"/>
  <c r="N268" i="13"/>
  <c r="N269" i="13"/>
  <c r="N270" i="13"/>
  <c r="N271" i="13"/>
  <c r="N272" i="13"/>
  <c r="N273" i="13"/>
  <c r="N274" i="13"/>
  <c r="Q274" i="13" s="1"/>
  <c r="N275" i="13"/>
  <c r="N276" i="13"/>
  <c r="N277" i="13"/>
  <c r="N278" i="13"/>
  <c r="N279" i="13"/>
  <c r="N280" i="13"/>
  <c r="N281" i="13"/>
  <c r="N282" i="13"/>
  <c r="N283" i="13"/>
  <c r="N284" i="13"/>
  <c r="N285" i="13"/>
  <c r="N286" i="13"/>
  <c r="N287" i="13"/>
  <c r="N288" i="13"/>
  <c r="N289" i="13"/>
  <c r="N291" i="13"/>
  <c r="N293" i="13"/>
  <c r="N294" i="13"/>
  <c r="Q294" i="13" s="1"/>
  <c r="N295" i="13"/>
  <c r="N296" i="13"/>
  <c r="N297" i="13"/>
  <c r="N298" i="13"/>
  <c r="N299" i="13"/>
  <c r="N300" i="13"/>
  <c r="N301" i="13"/>
  <c r="N302" i="13"/>
  <c r="N303" i="13"/>
  <c r="N304" i="13"/>
  <c r="N305" i="13"/>
  <c r="N306" i="13"/>
  <c r="N307" i="13"/>
  <c r="N308" i="13"/>
  <c r="N309" i="13"/>
  <c r="N310" i="13"/>
  <c r="N311" i="13"/>
  <c r="N312" i="13"/>
  <c r="N313" i="13"/>
  <c r="N314" i="13"/>
  <c r="N315" i="13"/>
  <c r="N316" i="13"/>
  <c r="N317" i="13"/>
  <c r="N318" i="13"/>
  <c r="Q318" i="13" s="1"/>
  <c r="N319" i="13"/>
  <c r="N320" i="13"/>
  <c r="N321" i="13"/>
  <c r="N322" i="13"/>
  <c r="N323" i="13"/>
  <c r="N324" i="13"/>
  <c r="N325" i="13"/>
  <c r="N326" i="13"/>
  <c r="Q326" i="13" s="1"/>
  <c r="N327" i="13"/>
  <c r="N328" i="13"/>
  <c r="N329" i="13"/>
  <c r="N330" i="13"/>
  <c r="N331" i="13"/>
  <c r="N332" i="13"/>
  <c r="N333" i="13"/>
  <c r="N334" i="13"/>
  <c r="N335" i="13"/>
  <c r="N336" i="13"/>
  <c r="N337" i="13"/>
  <c r="N338" i="13"/>
  <c r="N340" i="13"/>
  <c r="N341" i="13"/>
  <c r="N342" i="13"/>
  <c r="N343" i="13"/>
  <c r="N344" i="13"/>
  <c r="N345" i="13"/>
  <c r="N346" i="13"/>
  <c r="N347" i="13"/>
  <c r="N348" i="13"/>
  <c r="N349" i="13"/>
  <c r="N18" i="13"/>
  <c r="Q99" i="13" l="1"/>
  <c r="N42" i="12"/>
  <c r="N40" i="12"/>
  <c r="N37" i="12"/>
  <c r="N35" i="12"/>
  <c r="N33" i="12"/>
  <c r="N17" i="12"/>
  <c r="N41" i="12"/>
  <c r="N38" i="12"/>
  <c r="N36" i="12"/>
  <c r="N34" i="12"/>
  <c r="Q19" i="13"/>
  <c r="Q106" i="13"/>
  <c r="Q105" i="13"/>
  <c r="Q104" i="13"/>
  <c r="Q101" i="13"/>
  <c r="Q100" i="13"/>
  <c r="Q325" i="13"/>
  <c r="Q323" i="13"/>
  <c r="Q321" i="13"/>
  <c r="Q319" i="13"/>
  <c r="Q346" i="13"/>
  <c r="Q344" i="13"/>
  <c r="Q342" i="13"/>
  <c r="Q340" i="13"/>
  <c r="Q337" i="13"/>
  <c r="Q335" i="13"/>
  <c r="Q333" i="13"/>
  <c r="Q331" i="13"/>
  <c r="Q329" i="13"/>
  <c r="Q327" i="13"/>
  <c r="Q317" i="13"/>
  <c r="Q315" i="13"/>
  <c r="Q35" i="13"/>
  <c r="Q33" i="13"/>
  <c r="Q31" i="13"/>
  <c r="Q29" i="13"/>
  <c r="Q27" i="13"/>
  <c r="Q25" i="13"/>
  <c r="Q23" i="13"/>
  <c r="Q21" i="13"/>
  <c r="Q18" i="13"/>
  <c r="Q324" i="13"/>
  <c r="Q322" i="13"/>
  <c r="Q320" i="13"/>
  <c r="Q313" i="13"/>
  <c r="Q311" i="13"/>
  <c r="Q309" i="13"/>
  <c r="Q307" i="13"/>
  <c r="Q305" i="13"/>
  <c r="Q303" i="13"/>
  <c r="Q301" i="13"/>
  <c r="Q299" i="13"/>
  <c r="Q297" i="13"/>
  <c r="Q295" i="13"/>
  <c r="Q291" i="13"/>
  <c r="Q288" i="13"/>
  <c r="Q286" i="13"/>
  <c r="Q284" i="13"/>
  <c r="Q282" i="13"/>
  <c r="Q280" i="13"/>
  <c r="Q278" i="13"/>
  <c r="Q276" i="13"/>
  <c r="Q273" i="13"/>
  <c r="Q271" i="13"/>
  <c r="Q269" i="13"/>
  <c r="Q267" i="13"/>
  <c r="Q265" i="13"/>
  <c r="Q263" i="13"/>
  <c r="Q261" i="13"/>
  <c r="Q259" i="13"/>
  <c r="Q257" i="13"/>
  <c r="Q253" i="13"/>
  <c r="Q251" i="13"/>
  <c r="Q247" i="13"/>
  <c r="Q245" i="13"/>
  <c r="Q243" i="13"/>
  <c r="Q241" i="13"/>
  <c r="Q238" i="13"/>
  <c r="Q236" i="13"/>
  <c r="Q234" i="13"/>
  <c r="Q232" i="13"/>
  <c r="Q230" i="13"/>
  <c r="Q221" i="13"/>
  <c r="Q214" i="13"/>
  <c r="Q210" i="13"/>
  <c r="Q208" i="13"/>
  <c r="Q206" i="13"/>
  <c r="Q203" i="13"/>
  <c r="Q201" i="13"/>
  <c r="Q199" i="13"/>
  <c r="Q197" i="13"/>
  <c r="Q195" i="13"/>
  <c r="Q191" i="13"/>
  <c r="Q189" i="13"/>
  <c r="Q187" i="13"/>
  <c r="Q185" i="13"/>
  <c r="Q183" i="13"/>
  <c r="Q181" i="13"/>
  <c r="Q179" i="13"/>
  <c r="Q177" i="13"/>
  <c r="Q175" i="13"/>
  <c r="Q173" i="13"/>
  <c r="Q171" i="13"/>
  <c r="Q169" i="13"/>
  <c r="Q167" i="13"/>
  <c r="Q165" i="13"/>
  <c r="Q163" i="13"/>
  <c r="Q161" i="13"/>
  <c r="Q158" i="13"/>
  <c r="Q155" i="13"/>
  <c r="Q153" i="13"/>
  <c r="Q149" i="13"/>
  <c r="Q147" i="13"/>
  <c r="Q145" i="13"/>
  <c r="Q143" i="13"/>
  <c r="Q141" i="13"/>
  <c r="Q139" i="13"/>
  <c r="Q137" i="13"/>
  <c r="Q134" i="13"/>
  <c r="Q132" i="13"/>
  <c r="Q130" i="13"/>
  <c r="Q128" i="13"/>
  <c r="Q126" i="13"/>
  <c r="Q124" i="13"/>
  <c r="Q122" i="13"/>
  <c r="Q120" i="13"/>
  <c r="Q118" i="13"/>
  <c r="Q116" i="13"/>
  <c r="Q114" i="13"/>
  <c r="Q112" i="13"/>
  <c r="Q109" i="13"/>
  <c r="Q107" i="13"/>
  <c r="Q97" i="13"/>
  <c r="Q95" i="13"/>
  <c r="Q93" i="13"/>
  <c r="Q91" i="13"/>
  <c r="Q89" i="13"/>
  <c r="Q87" i="13"/>
  <c r="Q85" i="13"/>
  <c r="Q83" i="13"/>
  <c r="Q81" i="13"/>
  <c r="Q75" i="13"/>
  <c r="Q73" i="13"/>
  <c r="Q71" i="13"/>
  <c r="Q69" i="13"/>
  <c r="Q64" i="13"/>
  <c r="Q56" i="13"/>
  <c r="Q54" i="13"/>
  <c r="Q52" i="13"/>
  <c r="Q49" i="13"/>
  <c r="Q47" i="13"/>
  <c r="Q45" i="13"/>
  <c r="Q43" i="13"/>
  <c r="Q41" i="13"/>
  <c r="Q39" i="13"/>
  <c r="Q37" i="13"/>
  <c r="Q347" i="13"/>
  <c r="Q345" i="13"/>
  <c r="Q343" i="13"/>
  <c r="Q341" i="13"/>
  <c r="Q338" i="13"/>
  <c r="Q336" i="13"/>
  <c r="Q334" i="13"/>
  <c r="Q332" i="13"/>
  <c r="Q330" i="13"/>
  <c r="Q328" i="13"/>
  <c r="Q316" i="13"/>
  <c r="Q314" i="13"/>
  <c r="Q312" i="13"/>
  <c r="Q310" i="13"/>
  <c r="Q308" i="13"/>
  <c r="Q306" i="13"/>
  <c r="Q304" i="13"/>
  <c r="Q302" i="13"/>
  <c r="Q300" i="13"/>
  <c r="Q298" i="13"/>
  <c r="Q296" i="13"/>
  <c r="Q293" i="13"/>
  <c r="Q289" i="13"/>
  <c r="Q287" i="13"/>
  <c r="Q285" i="13"/>
  <c r="Q283" i="13"/>
  <c r="Q281" i="13"/>
  <c r="Q279" i="13"/>
  <c r="Q277" i="13"/>
  <c r="Q275" i="13"/>
  <c r="Q272" i="13"/>
  <c r="Q270" i="13"/>
  <c r="Q268" i="13"/>
  <c r="Q266" i="13"/>
  <c r="Q264" i="13"/>
  <c r="Q262" i="13"/>
  <c r="Q260" i="13"/>
  <c r="Q258" i="13"/>
  <c r="Q254" i="13"/>
  <c r="Q252" i="13"/>
  <c r="Q248" i="13"/>
  <c r="Q246" i="13"/>
  <c r="Q244" i="13"/>
  <c r="Q242" i="13"/>
  <c r="Q240" i="13"/>
  <c r="Q237" i="13"/>
  <c r="Q235" i="13"/>
  <c r="Q233" i="13"/>
  <c r="Q231" i="13"/>
  <c r="Q222" i="13"/>
  <c r="Q215" i="13"/>
  <c r="Q211" i="13"/>
  <c r="Q209" i="13"/>
  <c r="Q207" i="13"/>
  <c r="Q204" i="13"/>
  <c r="Q202" i="13"/>
  <c r="Q200" i="13"/>
  <c r="Q198" i="13"/>
  <c r="Q196" i="13"/>
  <c r="Q192" i="13"/>
  <c r="Q190" i="13"/>
  <c r="Q188" i="13"/>
  <c r="Q186" i="13"/>
  <c r="Q184" i="13"/>
  <c r="Q182" i="13"/>
  <c r="Q180" i="13"/>
  <c r="Q178" i="13"/>
  <c r="Q176" i="13"/>
  <c r="Q174" i="13"/>
  <c r="Q172" i="13"/>
  <c r="Q170" i="13"/>
  <c r="Q168" i="13"/>
  <c r="Q166" i="13"/>
  <c r="Q164" i="13"/>
  <c r="Q162" i="13"/>
  <c r="Q159" i="13"/>
  <c r="Q157" i="13"/>
  <c r="Q154" i="13"/>
  <c r="Q152" i="13"/>
  <c r="Q148" i="13"/>
  <c r="Q146" i="13"/>
  <c r="Q144" i="13"/>
  <c r="Q142" i="13"/>
  <c r="Q140" i="13"/>
  <c r="Q138" i="13"/>
  <c r="Q136" i="13"/>
  <c r="Q133" i="13"/>
  <c r="Q131" i="13"/>
  <c r="Q129" i="13"/>
  <c r="Q127" i="13"/>
  <c r="Q125" i="13"/>
  <c r="Q123" i="13"/>
  <c r="Q121" i="13"/>
  <c r="Q119" i="13"/>
  <c r="Q117" i="13"/>
  <c r="Q115" i="13"/>
  <c r="Q113" i="13"/>
  <c r="Q111" i="13"/>
  <c r="Q108" i="13"/>
  <c r="Q98" i="13"/>
  <c r="Q96" i="13"/>
  <c r="Q94" i="13"/>
  <c r="Q92" i="13"/>
  <c r="Q90" i="13"/>
  <c r="Q88" i="13"/>
  <c r="Q86" i="13"/>
  <c r="Q84" i="13"/>
  <c r="Q82" i="13"/>
  <c r="Q76" i="13"/>
  <c r="Q74" i="13"/>
  <c r="Q72" i="13"/>
  <c r="Q70" i="13"/>
  <c r="Q68" i="13"/>
  <c r="Q57" i="13"/>
  <c r="Q55" i="13"/>
  <c r="Q53" i="13"/>
  <c r="Q50" i="13"/>
  <c r="Q48" i="13"/>
  <c r="Q46" i="13"/>
  <c r="Q44" i="13"/>
  <c r="Q42" i="13"/>
  <c r="Q40" i="13"/>
  <c r="Q38" i="13"/>
  <c r="Q36" i="13"/>
  <c r="Q34" i="13"/>
  <c r="Q32" i="13"/>
  <c r="Q30" i="13"/>
  <c r="Q28" i="13"/>
  <c r="Q26" i="13"/>
  <c r="Q24" i="13"/>
  <c r="Q22" i="13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6" i="14"/>
  <c r="L37" i="14"/>
  <c r="L38" i="14"/>
  <c r="L39" i="14"/>
  <c r="L40" i="14"/>
  <c r="L41" i="14"/>
  <c r="L42" i="14"/>
  <c r="L43" i="14"/>
  <c r="L44" i="14"/>
  <c r="L45" i="14"/>
  <c r="L46" i="14"/>
  <c r="L47" i="14"/>
  <c r="L48" i="14"/>
  <c r="L49" i="14"/>
  <c r="L50" i="14"/>
  <c r="L51" i="14"/>
  <c r="L52" i="14"/>
  <c r="L53" i="14"/>
  <c r="L54" i="14"/>
  <c r="L56" i="14"/>
  <c r="L57" i="14"/>
  <c r="L58" i="14"/>
  <c r="L59" i="14"/>
  <c r="L60" i="14"/>
  <c r="L61" i="14"/>
  <c r="L62" i="14"/>
  <c r="L63" i="14"/>
  <c r="L64" i="14"/>
  <c r="L65" i="14"/>
  <c r="L66" i="14"/>
  <c r="L68" i="14"/>
  <c r="L69" i="14"/>
  <c r="L70" i="14"/>
  <c r="L72" i="14"/>
  <c r="L73" i="14"/>
  <c r="L74" i="14"/>
  <c r="L75" i="14"/>
  <c r="L76" i="14"/>
  <c r="L77" i="14"/>
  <c r="L78" i="14"/>
  <c r="L79" i="14"/>
  <c r="L80" i="14"/>
  <c r="L81" i="14"/>
  <c r="L82" i="14"/>
  <c r="L83" i="14"/>
  <c r="L84" i="14"/>
  <c r="L85" i="14"/>
  <c r="L86" i="14"/>
  <c r="L87" i="14"/>
  <c r="L88" i="14"/>
  <c r="L89" i="14"/>
  <c r="L90" i="14"/>
  <c r="L91" i="14"/>
  <c r="L92" i="14"/>
  <c r="L94" i="14"/>
  <c r="L95" i="14"/>
  <c r="L96" i="14"/>
  <c r="L98" i="14"/>
  <c r="L99" i="14"/>
  <c r="L101" i="14"/>
  <c r="L102" i="14"/>
  <c r="L103" i="14"/>
  <c r="L104" i="14"/>
  <c r="L105" i="14"/>
  <c r="L106" i="14"/>
  <c r="L107" i="14"/>
  <c r="L110" i="14"/>
  <c r="L111" i="14"/>
  <c r="L113" i="14"/>
  <c r="L114" i="14"/>
  <c r="L115" i="14"/>
  <c r="L116" i="14"/>
  <c r="L117" i="14"/>
  <c r="L18" i="14"/>
  <c r="H19" i="14"/>
  <c r="H20" i="14"/>
  <c r="H21" i="14"/>
  <c r="H22" i="14"/>
  <c r="H23" i="14"/>
  <c r="H24" i="14"/>
  <c r="H25" i="14"/>
  <c r="H26" i="14"/>
  <c r="H27" i="14"/>
  <c r="H28" i="14"/>
  <c r="H29" i="14"/>
  <c r="H31" i="14"/>
  <c r="H32" i="14"/>
  <c r="H34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9" i="14"/>
  <c r="H60" i="14"/>
  <c r="H61" i="14"/>
  <c r="H62" i="14"/>
  <c r="H63" i="14"/>
  <c r="H64" i="14"/>
  <c r="H65" i="14"/>
  <c r="H66" i="14"/>
  <c r="H67" i="14"/>
  <c r="N67" i="14" s="1"/>
  <c r="H68" i="14"/>
  <c r="H69" i="14"/>
  <c r="H70" i="14"/>
  <c r="H72" i="14"/>
  <c r="H73" i="14"/>
  <c r="H74" i="14"/>
  <c r="H75" i="14"/>
  <c r="H76" i="14"/>
  <c r="H77" i="14"/>
  <c r="H81" i="14"/>
  <c r="H82" i="14"/>
  <c r="H83" i="14"/>
  <c r="H84" i="14"/>
  <c r="H85" i="14"/>
  <c r="H86" i="14"/>
  <c r="H87" i="14"/>
  <c r="H88" i="14"/>
  <c r="H89" i="14"/>
  <c r="H90" i="14"/>
  <c r="H91" i="14"/>
  <c r="H92" i="14"/>
  <c r="H94" i="14"/>
  <c r="H95" i="14"/>
  <c r="H96" i="14"/>
  <c r="H98" i="14"/>
  <c r="H99" i="14"/>
  <c r="H101" i="14"/>
  <c r="H102" i="14"/>
  <c r="H103" i="14"/>
  <c r="H104" i="14"/>
  <c r="H105" i="14"/>
  <c r="H106" i="14"/>
  <c r="H107" i="14"/>
  <c r="H108" i="14"/>
  <c r="N108" i="14" s="1"/>
  <c r="H109" i="14"/>
  <c r="N109" i="14" s="1"/>
  <c r="H110" i="14"/>
  <c r="H111" i="14"/>
  <c r="H18" i="14"/>
  <c r="N111" i="14" l="1"/>
  <c r="N107" i="14"/>
  <c r="N105" i="14"/>
  <c r="N103" i="14"/>
  <c r="N101" i="14"/>
  <c r="N98" i="14"/>
  <c r="N95" i="14"/>
  <c r="N92" i="14"/>
  <c r="N90" i="14"/>
  <c r="N88" i="14"/>
  <c r="N86" i="14"/>
  <c r="N84" i="14"/>
  <c r="N82" i="14"/>
  <c r="N76" i="14"/>
  <c r="N74" i="14"/>
  <c r="N72" i="14"/>
  <c r="N69" i="14"/>
  <c r="N66" i="14"/>
  <c r="N64" i="14"/>
  <c r="N62" i="14"/>
  <c r="N60" i="14"/>
  <c r="N49" i="14"/>
  <c r="N47" i="14"/>
  <c r="N45" i="14"/>
  <c r="N43" i="14"/>
  <c r="N41" i="14"/>
  <c r="N39" i="14"/>
  <c r="N37" i="14"/>
  <c r="N34" i="14"/>
  <c r="N32" i="14"/>
  <c r="N28" i="14"/>
  <c r="N26" i="14"/>
  <c r="N24" i="14"/>
  <c r="N22" i="14"/>
  <c r="N20" i="14"/>
  <c r="N18" i="14"/>
  <c r="N110" i="14"/>
  <c r="N106" i="14"/>
  <c r="N104" i="14"/>
  <c r="N102" i="14"/>
  <c r="N99" i="14"/>
  <c r="N96" i="14"/>
  <c r="N94" i="14"/>
  <c r="N91" i="14"/>
  <c r="N89" i="14"/>
  <c r="N87" i="14"/>
  <c r="N85" i="14"/>
  <c r="N83" i="14"/>
  <c r="N81" i="14"/>
  <c r="N77" i="14"/>
  <c r="N75" i="14"/>
  <c r="N73" i="14"/>
  <c r="N70" i="14"/>
  <c r="N68" i="14"/>
  <c r="N65" i="14"/>
  <c r="N63" i="14"/>
  <c r="N61" i="14"/>
  <c r="N59" i="14"/>
  <c r="N48" i="14"/>
  <c r="N46" i="14"/>
  <c r="N44" i="14"/>
  <c r="N42" i="14"/>
  <c r="N40" i="14"/>
  <c r="N38" i="14"/>
  <c r="N36" i="14"/>
  <c r="N31" i="14"/>
  <c r="N29" i="14"/>
  <c r="N27" i="14"/>
  <c r="N25" i="14"/>
  <c r="N23" i="14"/>
  <c r="N21" i="14"/>
</calcChain>
</file>

<file path=xl/sharedStrings.xml><?xml version="1.0" encoding="utf-8"?>
<sst xmlns="http://schemas.openxmlformats.org/spreadsheetml/2006/main" count="5508" uniqueCount="668">
  <si>
    <t xml:space="preserve"> Наименование показателя</t>
  </si>
  <si>
    <t>Источники финансирования дефицита бюджетов - всего</t>
  </si>
  <si>
    <t>010</t>
  </si>
  <si>
    <t>500</t>
  </si>
  <si>
    <t>200</t>
  </si>
  <si>
    <t>520</t>
  </si>
  <si>
    <t xml:space="preserve">     в том числе:</t>
  </si>
  <si>
    <t>Доходы бюджета - ИТОГО</t>
  </si>
  <si>
    <t>Расходы бюджета - ИТОГО</t>
  </si>
  <si>
    <t>бюджет субъекта Российской Федерации</t>
  </si>
  <si>
    <t>бюджеты муниципальных районов</t>
  </si>
  <si>
    <t>Код стро- ки</t>
  </si>
  <si>
    <t xml:space="preserve">в том числе: </t>
  </si>
  <si>
    <t>из них:</t>
  </si>
  <si>
    <t>Результат исполнения бюджета (дефицит / профицит)</t>
  </si>
  <si>
    <t>бюджеты городских округов</t>
  </si>
  <si>
    <t>бюджеты внутригородских муниципальных образований городов федерального значения Москвы и Санкт-Петербурга</t>
  </si>
  <si>
    <t>бюджет территори- ального государст- венного внебюджетного фонда</t>
  </si>
  <si>
    <t xml:space="preserve">бюджет территори- ального государст- венного внебюджетного фонда </t>
  </si>
  <si>
    <t>х</t>
  </si>
  <si>
    <t>источники внутреннего финансирования</t>
  </si>
  <si>
    <t xml:space="preserve">Код дохода по бюджетной классификации </t>
  </si>
  <si>
    <t xml:space="preserve">Код расхода по бюджетной классификации </t>
  </si>
  <si>
    <t xml:space="preserve">Код источника финансирования по бюджетной классификации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</si>
  <si>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</si>
  <si>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-</t>
  </si>
  <si>
    <t>700</t>
  </si>
  <si>
    <t>710</t>
  </si>
  <si>
    <t>720</t>
  </si>
  <si>
    <t xml:space="preserve">  Бюджетные кредиты от других бюджетов бюджетной системы Российской Федерации</t>
  </si>
  <si>
    <t xml:space="preserve"> 000 0103000000 0000 000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</si>
  <si>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</si>
  <si>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000 0103010000 0000 000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</si>
  <si>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</si>
  <si>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000 0103010000 0000 800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</si>
  <si>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</si>
  <si>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000 0103010005 0000 810</t>
  </si>
  <si>
    <t xml:space="preserve">  Предоставление бюджетных кредитов внутри страны в валюте Российской Федерации</t>
  </si>
  <si>
    <t xml:space="preserve"> 000 0106050000 0000 500</t>
  </si>
  <si>
    <t xml:space="preserve">  Возврат бюджетных кредитов, предоставленных внутри страны в валюте Российской Федерации</t>
  </si>
  <si>
    <t xml:space="preserve"> 000 0106050000 0000 600</t>
  </si>
  <si>
    <t xml:space="preserve">  Предоставление бюджетных кредитов другим бюджетам бюджетной системы Российской Федерации в валюте Российской Федерации</t>
  </si>
  <si>
    <t xml:space="preserve"> 000 0106050200 0000 500</t>
  </si>
  <si>
    <t xml:space="preserve">  Возврат бюджетных кредитов, предоставленных другим бюджетам бюджетной системы Российской Федерации  в валюте Российской Федерации</t>
  </si>
  <si>
    <t xml:space="preserve"> 000 0106050200 0000 600</t>
  </si>
  <si>
    <t xml:space="preserve">  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</si>
  <si>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000 0106050205 0000 540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</si>
  <si>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</si>
  <si>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000 0106050205 0000 640</t>
  </si>
  <si>
    <t xml:space="preserve">  Изменение остатков средств на счетах по учету средств бюджетов</t>
  </si>
  <si>
    <t xml:space="preserve"> 000 0105000000 0000 000</t>
  </si>
  <si>
    <t xml:space="preserve">  Увеличение остатков средств бюджетов</t>
  </si>
  <si>
    <t xml:space="preserve"> 000 0105000000 0000 500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</si>
  <si>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</si>
  <si>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</si>
  <si>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</si>
  <si>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</si>
  <si>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 бюджетов муниципальных районов</t>
  </si>
  <si>
    <t xml:space="preserve"> 000 0105020105 0000 510</t>
  </si>
  <si>
    <t xml:space="preserve">  Уменьшение остатков средств бюджетов</t>
  </si>
  <si>
    <t xml:space="preserve"> 000 0105000000 0000 600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</si>
  <si>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</si>
  <si>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</si>
  <si>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</si>
  <si>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</si>
  <si>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</si>
  <si>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</si>
  <si>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 xml:space="preserve">  ОБЩЕГОСУДАРСТВЕННЫЕ ВОПРОСЫ</t>
  </si>
  <si>
    <t xml:space="preserve"> 000 0100 0000000 000 000</t>
  </si>
  <si>
    <t xml:space="preserve">  Расходы</t>
  </si>
  <si>
    <t xml:space="preserve"> 000 0100 0000000 000 200</t>
  </si>
  <si>
    <t xml:space="preserve">  Оплата труда и начисления на выплаты по оплате труда</t>
  </si>
  <si>
    <t xml:space="preserve"> 000 0100 0000000 000 210</t>
  </si>
  <si>
    <t xml:space="preserve">  Заработная плата</t>
  </si>
  <si>
    <t xml:space="preserve"> 000 0100 0000000 000 211</t>
  </si>
  <si>
    <t xml:space="preserve">  Прочие выплаты</t>
  </si>
  <si>
    <t xml:space="preserve"> 000 0100 0000000 000 212</t>
  </si>
  <si>
    <t xml:space="preserve">  Начисления на выплаты по оплате труда</t>
  </si>
  <si>
    <t xml:space="preserve"> 000 0100 0000000 000 213</t>
  </si>
  <si>
    <t xml:space="preserve">  Оплата работ, услуг</t>
  </si>
  <si>
    <t xml:space="preserve"> 000 0100 0000000 000 220</t>
  </si>
  <si>
    <t xml:space="preserve">  Услуги связи</t>
  </si>
  <si>
    <t xml:space="preserve"> 000 0100 0000000 000 221</t>
  </si>
  <si>
    <t xml:space="preserve">  Транспортные услуги</t>
  </si>
  <si>
    <t xml:space="preserve"> 000 0100 0000000 000 222</t>
  </si>
  <si>
    <t xml:space="preserve">  Коммунальные услуги</t>
  </si>
  <si>
    <t xml:space="preserve"> 000 0100 0000000 000 223</t>
  </si>
  <si>
    <t xml:space="preserve">  Работы, услуги по содержанию имущества</t>
  </si>
  <si>
    <t xml:space="preserve"> 000 0100 0000000 000 225</t>
  </si>
  <si>
    <t xml:space="preserve">  Прочие работы, услуги</t>
  </si>
  <si>
    <t xml:space="preserve"> 000 0100 0000000 000 226</t>
  </si>
  <si>
    <t xml:space="preserve">  Безвозмездные перечисления бюджетам</t>
  </si>
  <si>
    <t xml:space="preserve">  Перечисления другим бюджетам бюджетной системы Российской Федерации</t>
  </si>
  <si>
    <t xml:space="preserve">  Прочие расходы</t>
  </si>
  <si>
    <t xml:space="preserve"> 000 0100 0000000 000 290</t>
  </si>
  <si>
    <t xml:space="preserve">  Поступление нефинансовых активов</t>
  </si>
  <si>
    <t xml:space="preserve"> 000 0100 0000000 000 300</t>
  </si>
  <si>
    <t xml:space="preserve">  Увеличение стоимости основных средств</t>
  </si>
  <si>
    <t xml:space="preserve"> 000 0100 0000000 000 310</t>
  </si>
  <si>
    <t xml:space="preserve">  Увеличение стоимости материальных запасов</t>
  </si>
  <si>
    <t xml:space="preserve"> 000 0100 0000000 000 340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</si>
  <si>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</si>
  <si>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000 0102 0000000 000 000</t>
  </si>
  <si>
    <t xml:space="preserve"> 000 0102 0000000 000 200</t>
  </si>
  <si>
    <t xml:space="preserve"> 000 0102 0000000 000 210</t>
  </si>
  <si>
    <t xml:space="preserve"> 000 0102 0000000 000 211</t>
  </si>
  <si>
    <t xml:space="preserve"> 000 0102 0000000 000 212</t>
  </si>
  <si>
    <t xml:space="preserve"> 000 0102 0000000 000 213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</si>
  <si>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</si>
  <si>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000 0103 0000000 000 000</t>
  </si>
  <si>
    <t xml:space="preserve"> 000 0103 0000000 000 200</t>
  </si>
  <si>
    <t xml:space="preserve"> 000 0103 0000000 000 210</t>
  </si>
  <si>
    <t xml:space="preserve"> 000 0103 0000000 000 211</t>
  </si>
  <si>
    <t xml:space="preserve"> 000 0103 0000000 000 212</t>
  </si>
  <si>
    <t xml:space="preserve"> 000 0103 0000000 000 213</t>
  </si>
  <si>
    <t xml:space="preserve"> 000 0103 0000000 000 220</t>
  </si>
  <si>
    <t xml:space="preserve"> 000 0103 0000000 000 226</t>
  </si>
  <si>
    <t xml:space="preserve"> 000 0103 0000000 000 290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</si>
  <si>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</si>
  <si>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000 0104 0000000 000 000</t>
  </si>
  <si>
    <t xml:space="preserve"> 000 0104 0000000 000 200</t>
  </si>
  <si>
    <t xml:space="preserve"> 000 0104 0000000 000 210</t>
  </si>
  <si>
    <t xml:space="preserve"> 000 0104 0000000 000 211</t>
  </si>
  <si>
    <t xml:space="preserve"> 000 0104 0000000 000 212</t>
  </si>
  <si>
    <t xml:space="preserve"> 000 0104 0000000 000 213</t>
  </si>
  <si>
    <t xml:space="preserve"> 000 0104 0000000 000 220</t>
  </si>
  <si>
    <t xml:space="preserve"> 000 0104 0000000 000 221</t>
  </si>
  <si>
    <t xml:space="preserve"> 000 0104 0000000 000 222</t>
  </si>
  <si>
    <t xml:space="preserve"> 000 0104 0000000 000 223</t>
  </si>
  <si>
    <t xml:space="preserve"> 000 0104 0000000 000 225</t>
  </si>
  <si>
    <t xml:space="preserve"> 000 0104 0000000 000 226</t>
  </si>
  <si>
    <t xml:space="preserve"> 000 0104 0000000 000 290</t>
  </si>
  <si>
    <t xml:space="preserve"> 000 0104 0000000 000 300</t>
  </si>
  <si>
    <t xml:space="preserve"> 000 0104 0000000 000 310</t>
  </si>
  <si>
    <t xml:space="preserve"> 000 0104 0000000 000 340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</si>
  <si>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</si>
  <si>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000 0106 0000000 000 000</t>
  </si>
  <si>
    <t xml:space="preserve"> 000 0106 0000000 000 200</t>
  </si>
  <si>
    <t xml:space="preserve"> 000 0106 0000000 000 210</t>
  </si>
  <si>
    <t xml:space="preserve"> 000 0106 0000000 000 211</t>
  </si>
  <si>
    <t xml:space="preserve"> 000 0106 0000000 000 212</t>
  </si>
  <si>
    <t xml:space="preserve"> 000 0106 0000000 000 213</t>
  </si>
  <si>
    <t xml:space="preserve"> 000 0106 0000000 000 290</t>
  </si>
  <si>
    <t xml:space="preserve"> 000 0106 0000000 000 300</t>
  </si>
  <si>
    <t xml:space="preserve"> 000 0106 0000000 000 310</t>
  </si>
  <si>
    <t xml:space="preserve"> 000 0106 0000000 000 340</t>
  </si>
  <si>
    <t xml:space="preserve">  Резервные фонды</t>
  </si>
  <si>
    <t xml:space="preserve"> 000 0111 0000000 000 000</t>
  </si>
  <si>
    <t xml:space="preserve"> 000 0111 0000000 000 200</t>
  </si>
  <si>
    <t xml:space="preserve"> 000 0111 0000000 000 290</t>
  </si>
  <si>
    <t xml:space="preserve">  Другие общегосударственные вопросы</t>
  </si>
  <si>
    <t xml:space="preserve"> 000 0113 0000000 000 000</t>
  </si>
  <si>
    <t xml:space="preserve"> 000 0113 0000000 000 200</t>
  </si>
  <si>
    <t xml:space="preserve"> 000 0113 0000000 000 210</t>
  </si>
  <si>
    <t xml:space="preserve"> 000 0113 0000000 000 211</t>
  </si>
  <si>
    <t xml:space="preserve"> 000 0113 0000000 000 212</t>
  </si>
  <si>
    <t xml:space="preserve"> 000 0113 0000000 000 213</t>
  </si>
  <si>
    <t xml:space="preserve"> 000 0113 0000000 000 220</t>
  </si>
  <si>
    <t xml:space="preserve"> 000 0113 0000000 000 221</t>
  </si>
  <si>
    <t xml:space="preserve"> 000 0113 0000000 000 222</t>
  </si>
  <si>
    <t xml:space="preserve"> 000 0113 0000000 000 223</t>
  </si>
  <si>
    <t xml:space="preserve"> 000 0113 0000000 000 225</t>
  </si>
  <si>
    <t xml:space="preserve"> 000 0113 0000000 000 226</t>
  </si>
  <si>
    <t xml:space="preserve"> 000 0113 0000000 000 290</t>
  </si>
  <si>
    <t xml:space="preserve"> 000 0113 0000000 000 300</t>
  </si>
  <si>
    <t xml:space="preserve"> 000 0113 0000000 000 310</t>
  </si>
  <si>
    <t xml:space="preserve"> 000 0113 0000000 000 340</t>
  </si>
  <si>
    <t xml:space="preserve">  НАЦИОНАЛЬНАЯ ОБОРОНА</t>
  </si>
  <si>
    <t xml:space="preserve"> 000 0200 0000000 000 000</t>
  </si>
  <si>
    <t xml:space="preserve"> 000 0200 0000000 000 200</t>
  </si>
  <si>
    <t xml:space="preserve"> 000 0200 0000000 000 250</t>
  </si>
  <si>
    <t xml:space="preserve"> 000 0200 0000000 000 251</t>
  </si>
  <si>
    <t xml:space="preserve"> 000 0200 0000000 000 300</t>
  </si>
  <si>
    <t xml:space="preserve"> 000 0200 0000000 000 310</t>
  </si>
  <si>
    <t xml:space="preserve"> 000 0200 0000000 000 340</t>
  </si>
  <si>
    <t xml:space="preserve">  Мобилизационная и вневойсковая подготовка</t>
  </si>
  <si>
    <t xml:space="preserve"> 000 0203 0000000 000 000</t>
  </si>
  <si>
    <t xml:space="preserve"> 000 0203 0000000 000 200</t>
  </si>
  <si>
    <t xml:space="preserve"> 000 0203 0000000 000 250</t>
  </si>
  <si>
    <t xml:space="preserve"> 000 0203 0000000 000 251</t>
  </si>
  <si>
    <t xml:space="preserve"> 000 0203 0000000 000 300</t>
  </si>
  <si>
    <t xml:space="preserve"> 000 0203 0000000 000 310</t>
  </si>
  <si>
    <t xml:space="preserve"> 000 0203 0000000 000 340</t>
  </si>
  <si>
    <t xml:space="preserve">  НАЦИОНАЛЬНАЯ БЕЗОПАСНОСТЬ И ПРАВООХРАНИТЕЛЬНАЯ ДЕЯТЕЛЬНОСТЬ</t>
  </si>
  <si>
    <t xml:space="preserve"> 000 0300 0000000 000 000</t>
  </si>
  <si>
    <t xml:space="preserve"> 000 0300 0000000 000 200</t>
  </si>
  <si>
    <t xml:space="preserve"> 000 0300 0000000 000 220</t>
  </si>
  <si>
    <t xml:space="preserve"> 000 0300 0000000 000 223</t>
  </si>
  <si>
    <t xml:space="preserve"> 000 0300 0000000 000 300</t>
  </si>
  <si>
    <t xml:space="preserve"> 000 0300 0000000 000 340</t>
  </si>
  <si>
    <t xml:space="preserve">  Миграционная политика</t>
  </si>
  <si>
    <t xml:space="preserve"> 000 0311 0000000 000 000</t>
  </si>
  <si>
    <t xml:space="preserve"> 000 0311 0000000 000 200</t>
  </si>
  <si>
    <t xml:space="preserve"> 000 0311 0000000 000 220</t>
  </si>
  <si>
    <t xml:space="preserve"> 000 0311 0000000 000 223</t>
  </si>
  <si>
    <t xml:space="preserve"> 000 0311 0000000 000 300</t>
  </si>
  <si>
    <t xml:space="preserve"> 000 0311 0000000 000 340</t>
  </si>
  <si>
    <t xml:space="preserve">  НАЦИОНАЛЬНАЯ ЭКОНОМИКА</t>
  </si>
  <si>
    <t xml:space="preserve"> 000 0400 0000000 000 000</t>
  </si>
  <si>
    <t xml:space="preserve"> 000 0400 0000000 000 200</t>
  </si>
  <si>
    <t xml:space="preserve"> 000 0400 0000000 000 220</t>
  </si>
  <si>
    <t xml:space="preserve"> 000 0400 0000000 000 225</t>
  </si>
  <si>
    <t xml:space="preserve"> 000 0400 0000000 000 226</t>
  </si>
  <si>
    <t xml:space="preserve">  Безвозмездные перечисления организациям</t>
  </si>
  <si>
    <t xml:space="preserve"> 000 0400 0000000 000 240</t>
  </si>
  <si>
    <t xml:space="preserve">  Безвозмездные перечисления государственным и муниципальным организациям</t>
  </si>
  <si>
    <t xml:space="preserve"> 000 0400 0000000 000 241</t>
  </si>
  <si>
    <t xml:space="preserve">  Безвозмездные перечисления организациям, за исключением государственных и муниципальных организаций</t>
  </si>
  <si>
    <t xml:space="preserve"> 000 0400 0000000 000 250</t>
  </si>
  <si>
    <t xml:space="preserve"> 000 0400 0000000 000 251</t>
  </si>
  <si>
    <t xml:space="preserve"> 000 0400 0000000 000 290</t>
  </si>
  <si>
    <t xml:space="preserve"> 000 0400 0000000 000 300</t>
  </si>
  <si>
    <t xml:space="preserve"> 000 0400 0000000 000 310</t>
  </si>
  <si>
    <t xml:space="preserve"> 000 0400 0000000 000 340</t>
  </si>
  <si>
    <t xml:space="preserve">  Транспорт</t>
  </si>
  <si>
    <t xml:space="preserve"> 000 0408 0000000 000 000</t>
  </si>
  <si>
    <t xml:space="preserve"> 000 0408 0000000 000 200</t>
  </si>
  <si>
    <t xml:space="preserve"> 000 0408 0000000 000 240</t>
  </si>
  <si>
    <t xml:space="preserve"> 000 0408 0000000 000 241</t>
  </si>
  <si>
    <t xml:space="preserve">  Дорожное хозяйство (дорожные фонды)</t>
  </si>
  <si>
    <t xml:space="preserve"> 000 0409 0000000 000 000</t>
  </si>
  <si>
    <t xml:space="preserve"> 000 0409 0000000 000 200</t>
  </si>
  <si>
    <t xml:space="preserve"> 000 0409 0000000 000 220</t>
  </si>
  <si>
    <t xml:space="preserve"> 000 0409 0000000 000 225</t>
  </si>
  <si>
    <t xml:space="preserve"> 000 0409 0000000 000 226</t>
  </si>
  <si>
    <t xml:space="preserve"> 000 0409 0000000 000 250</t>
  </si>
  <si>
    <t xml:space="preserve"> 000 0409 0000000 000 251</t>
  </si>
  <si>
    <t xml:space="preserve"> 000 0409 0000000 000 290</t>
  </si>
  <si>
    <t xml:space="preserve"> 000 0409 0000000 000 300</t>
  </si>
  <si>
    <t xml:space="preserve"> 000 0409 0000000 000 310</t>
  </si>
  <si>
    <t xml:space="preserve"> 000 0409 0000000 000 340</t>
  </si>
  <si>
    <t xml:space="preserve">  Другие вопросы в области национальной экономики</t>
  </si>
  <si>
    <t xml:space="preserve"> 000 0412 0000000 000 000</t>
  </si>
  <si>
    <t xml:space="preserve"> 000 0412 0000000 000 200</t>
  </si>
  <si>
    <t xml:space="preserve"> 000 0412 0000000 000 220</t>
  </si>
  <si>
    <t xml:space="preserve"> 000 0412 0000000 000 225</t>
  </si>
  <si>
    <t xml:space="preserve"> 000 0412 0000000 000 226</t>
  </si>
  <si>
    <t xml:space="preserve"> 000 0412 0000000 000 290</t>
  </si>
  <si>
    <t xml:space="preserve"> 000 0412 0000000 000 300</t>
  </si>
  <si>
    <t xml:space="preserve"> 000 0412 0000000 000 310</t>
  </si>
  <si>
    <t xml:space="preserve"> 000 0412 0000000 000 340</t>
  </si>
  <si>
    <t xml:space="preserve">  ЖИЛИЩНО-КОММУНАЛЬНОЕ ХОЗЯЙСТВО</t>
  </si>
  <si>
    <t xml:space="preserve"> 000 0500 0000000 000 000</t>
  </si>
  <si>
    <t xml:space="preserve"> 000 0500 0000000 000 200</t>
  </si>
  <si>
    <t xml:space="preserve"> 000 0500 0000000 000 220</t>
  </si>
  <si>
    <t xml:space="preserve"> 000 0500 0000000 000 226</t>
  </si>
  <si>
    <t xml:space="preserve"> 000 0500 0000000 000 300</t>
  </si>
  <si>
    <t xml:space="preserve"> 000 0500 0000000 000 310</t>
  </si>
  <si>
    <t xml:space="preserve">  Коммунальное хозяйство</t>
  </si>
  <si>
    <t xml:space="preserve"> 000 0502 0000000 000 000</t>
  </si>
  <si>
    <t xml:space="preserve"> 000 0502 0000000 000 200</t>
  </si>
  <si>
    <t xml:space="preserve"> 000 0502 0000000 000 220</t>
  </si>
  <si>
    <t xml:space="preserve"> 000 0502 0000000 000 300</t>
  </si>
  <si>
    <t xml:space="preserve"> 000 0502 0000000 000 310</t>
  </si>
  <si>
    <t xml:space="preserve">  ОХРАНА ОКРУЖАЮЩЕЙ СРЕДЫ</t>
  </si>
  <si>
    <t xml:space="preserve"> 000 0600 0000000 000 000</t>
  </si>
  <si>
    <t xml:space="preserve"> 000 0600 0000000 000 200</t>
  </si>
  <si>
    <t xml:space="preserve"> 000 0600 0000000 000 220</t>
  </si>
  <si>
    <t xml:space="preserve"> 000 0600 0000000 000 226</t>
  </si>
  <si>
    <t xml:space="preserve">  Другие вопросы в области охраны окружающей среды</t>
  </si>
  <si>
    <t xml:space="preserve"> 000 0605 0000000 000 000</t>
  </si>
  <si>
    <t xml:space="preserve"> 000 0605 0000000 000 200</t>
  </si>
  <si>
    <t xml:space="preserve"> 000 0605 0000000 000 220</t>
  </si>
  <si>
    <t xml:space="preserve"> 000 0605 0000000 000 226</t>
  </si>
  <si>
    <t xml:space="preserve">  ОБРАЗОВАНИЕ</t>
  </si>
  <si>
    <t xml:space="preserve"> 000 0700 0000000 000 000</t>
  </si>
  <si>
    <t xml:space="preserve"> 000 0700 0000000 000 200</t>
  </si>
  <si>
    <t xml:space="preserve"> 000 0700 0000000 000 210</t>
  </si>
  <si>
    <t xml:space="preserve"> 000 0700 0000000 000 211</t>
  </si>
  <si>
    <t xml:space="preserve"> 000 0700 0000000 000 212</t>
  </si>
  <si>
    <t xml:space="preserve"> 000 0700 0000000 000 213</t>
  </si>
  <si>
    <t xml:space="preserve"> 000 0700 0000000 000 220</t>
  </si>
  <si>
    <t xml:space="preserve"> 000 0700 0000000 000 221</t>
  </si>
  <si>
    <t xml:space="preserve"> 000 0700 0000000 000 225</t>
  </si>
  <si>
    <t xml:space="preserve"> 000 0700 0000000 000 226</t>
  </si>
  <si>
    <t xml:space="preserve"> 000 0700 0000000 000 240</t>
  </si>
  <si>
    <t xml:space="preserve"> 000 0700 0000000 000 241</t>
  </si>
  <si>
    <t xml:space="preserve">  Социальное обеспечение</t>
  </si>
  <si>
    <t xml:space="preserve"> 000 0700 0000000 000 260</t>
  </si>
  <si>
    <t xml:space="preserve">  Пособия по социальной помощи населению</t>
  </si>
  <si>
    <t xml:space="preserve"> 000 0700 0000000 000 262</t>
  </si>
  <si>
    <t xml:space="preserve"> 000 0700 0000000 000 290</t>
  </si>
  <si>
    <t xml:space="preserve"> 000 0700 0000000 000 300</t>
  </si>
  <si>
    <t xml:space="preserve"> 000 0700 0000000 000 310</t>
  </si>
  <si>
    <t xml:space="preserve"> 000 0700 0000000 000 340</t>
  </si>
  <si>
    <t xml:space="preserve">  Поступление финансовых активов</t>
  </si>
  <si>
    <t xml:space="preserve"> 000 0700 0000000 000 500</t>
  </si>
  <si>
    <t xml:space="preserve">  Увеличение стоимости акций и иных форм участия в капитале</t>
  </si>
  <si>
    <t xml:space="preserve"> 000 0700 0000000 000 530</t>
  </si>
  <si>
    <t xml:space="preserve">  Дошкольное образование</t>
  </si>
  <si>
    <t xml:space="preserve"> 000 0701 0000000 000 000</t>
  </si>
  <si>
    <t xml:space="preserve"> 000 0701 0000000 000 200</t>
  </si>
  <si>
    <t xml:space="preserve"> 000 0701 0000000 000 220</t>
  </si>
  <si>
    <t xml:space="preserve"> 000 0701 0000000 000 225</t>
  </si>
  <si>
    <t xml:space="preserve"> 000 0701 0000000 000 240</t>
  </si>
  <si>
    <t xml:space="preserve"> 000 0701 0000000 000 241</t>
  </si>
  <si>
    <t xml:space="preserve"> 000 0701 0000000 000 500</t>
  </si>
  <si>
    <t xml:space="preserve"> 000 0701 0000000 000 530</t>
  </si>
  <si>
    <t xml:space="preserve">  Общее образование</t>
  </si>
  <si>
    <t xml:space="preserve"> 000 0702 0000000 000 000</t>
  </si>
  <si>
    <t xml:space="preserve"> 000 0702 0000000 000 200</t>
  </si>
  <si>
    <t xml:space="preserve"> 000 0702 0000000 000 220</t>
  </si>
  <si>
    <t xml:space="preserve"> 000 0702 0000000 000 226</t>
  </si>
  <si>
    <t xml:space="preserve"> 000 0702 0000000 000 240</t>
  </si>
  <si>
    <t xml:space="preserve"> 000 0702 0000000 000 241</t>
  </si>
  <si>
    <t xml:space="preserve"> 000 0702 0000000 000 260</t>
  </si>
  <si>
    <t xml:space="preserve"> 000 0702 0000000 000 262</t>
  </si>
  <si>
    <t xml:space="preserve"> 000 0702 0000000 000 300</t>
  </si>
  <si>
    <t xml:space="preserve"> 000 0702 0000000 000 310</t>
  </si>
  <si>
    <t xml:space="preserve"> 000 0702 0000000 000 340</t>
  </si>
  <si>
    <t xml:space="preserve"> 000 0702 0000000 000 500</t>
  </si>
  <si>
    <t xml:space="preserve"> 000 0702 0000000 000 530</t>
  </si>
  <si>
    <t xml:space="preserve">  Молодежная политика и оздоровление детей</t>
  </si>
  <si>
    <t xml:space="preserve"> 000 0707 0000000 000 000</t>
  </si>
  <si>
    <t xml:space="preserve"> 000 0707 0000000 000 200</t>
  </si>
  <si>
    <t xml:space="preserve"> 000 0707 0000000 000 220</t>
  </si>
  <si>
    <t xml:space="preserve"> 000 0707 0000000 000 226</t>
  </si>
  <si>
    <t xml:space="preserve"> 000 0707 0000000 000 290</t>
  </si>
  <si>
    <t xml:space="preserve"> 000 0707 0000000 000 300</t>
  </si>
  <si>
    <t xml:space="preserve"> 000 0707 0000000 000 340</t>
  </si>
  <si>
    <t xml:space="preserve">  Другие вопросы в области образования</t>
  </si>
  <si>
    <t xml:space="preserve"> 000 0709 0000000 000 000</t>
  </si>
  <si>
    <t xml:space="preserve"> 000 0709 0000000 000 200</t>
  </si>
  <si>
    <t xml:space="preserve"> 000 0709 0000000 000 210</t>
  </si>
  <si>
    <t xml:space="preserve"> 000 0709 0000000 000 211</t>
  </si>
  <si>
    <t xml:space="preserve"> 000 0709 0000000 000 212</t>
  </si>
  <si>
    <t xml:space="preserve"> 000 0709 0000000 000 213</t>
  </si>
  <si>
    <t xml:space="preserve"> 000 0709 0000000 000 220</t>
  </si>
  <si>
    <t xml:space="preserve"> 000 0709 0000000 000 221</t>
  </si>
  <si>
    <t xml:space="preserve"> 000 0709 0000000 000 225</t>
  </si>
  <si>
    <t xml:space="preserve"> 000 0709 0000000 000 226</t>
  </si>
  <si>
    <t xml:space="preserve"> 000 0709 0000000 000 290</t>
  </si>
  <si>
    <t xml:space="preserve"> 000 0709 0000000 000 300</t>
  </si>
  <si>
    <t xml:space="preserve"> 000 0709 0000000 000 310</t>
  </si>
  <si>
    <t xml:space="preserve"> 000 0709 0000000 000 340</t>
  </si>
  <si>
    <t xml:space="preserve">  КУЛЬТУРА, КИНЕМАТОГРАФИЯ</t>
  </si>
  <si>
    <t xml:space="preserve"> 000 0800 0000000 000 000</t>
  </si>
  <si>
    <t xml:space="preserve"> 000 0800 0000000 000 200</t>
  </si>
  <si>
    <t xml:space="preserve"> 000 0800 0000000 000 240</t>
  </si>
  <si>
    <t xml:space="preserve"> 000 0800 0000000 000 241</t>
  </si>
  <si>
    <t xml:space="preserve"> 000 0800 0000000 000 300</t>
  </si>
  <si>
    <t xml:space="preserve"> 000 0800 0000000 000 310</t>
  </si>
  <si>
    <t xml:space="preserve">  Культура</t>
  </si>
  <si>
    <t xml:space="preserve"> 000 0801 0000000 000 000</t>
  </si>
  <si>
    <t xml:space="preserve"> 000 0801 0000000 000 200</t>
  </si>
  <si>
    <t xml:space="preserve"> 000 0801 0000000 000 240</t>
  </si>
  <si>
    <t xml:space="preserve"> 000 0801 0000000 000 241</t>
  </si>
  <si>
    <t xml:space="preserve"> 000 0801 0000000 000 300</t>
  </si>
  <si>
    <t xml:space="preserve"> 000 0801 0000000 000 310</t>
  </si>
  <si>
    <t xml:space="preserve">  СОЦИАЛЬНАЯ ПОЛИТИКА</t>
  </si>
  <si>
    <t xml:space="preserve"> 000 1000 0000000 000 000</t>
  </si>
  <si>
    <t xml:space="preserve"> 000 1000 0000000 000 200</t>
  </si>
  <si>
    <t xml:space="preserve"> 000 1000 0000000 000 210</t>
  </si>
  <si>
    <t xml:space="preserve"> 000 1000 0000000 000 211</t>
  </si>
  <si>
    <t xml:space="preserve"> 000 1000 0000000 000 212</t>
  </si>
  <si>
    <t xml:space="preserve"> 000 1000 0000000 000 213</t>
  </si>
  <si>
    <t xml:space="preserve"> 000 1000 0000000 000 220</t>
  </si>
  <si>
    <t xml:space="preserve"> 000 1000 0000000 000 221</t>
  </si>
  <si>
    <t xml:space="preserve"> 000 1000 0000000 000 223</t>
  </si>
  <si>
    <t xml:space="preserve"> 000 1000 0000000 000 225</t>
  </si>
  <si>
    <t xml:space="preserve"> 000 1000 0000000 000 226</t>
  </si>
  <si>
    <t xml:space="preserve"> 000 1000 0000000 000 240</t>
  </si>
  <si>
    <t xml:space="preserve"> 000 1000 0000000 000 242</t>
  </si>
  <si>
    <t xml:space="preserve"> 000 1000 0000000 000 260</t>
  </si>
  <si>
    <t xml:space="preserve"> 000 1000 0000000 000 262</t>
  </si>
  <si>
    <t xml:space="preserve"> 000 1000 0000000 000 290</t>
  </si>
  <si>
    <t xml:space="preserve"> 000 1000 0000000 000 300</t>
  </si>
  <si>
    <t xml:space="preserve"> 000 1000 0000000 000 310</t>
  </si>
  <si>
    <t xml:space="preserve"> 000 1000 0000000 000 340</t>
  </si>
  <si>
    <t xml:space="preserve">  Социальное обеспечение населения</t>
  </si>
  <si>
    <t xml:space="preserve"> 000 1003 0000000 000 000</t>
  </si>
  <si>
    <t xml:space="preserve"> 000 1003 0000000 000 200</t>
  </si>
  <si>
    <t xml:space="preserve"> 000 1003 0000000 000 260</t>
  </si>
  <si>
    <t xml:space="preserve"> 000 1003 0000000 000 262</t>
  </si>
  <si>
    <t xml:space="preserve">  Охрана семьи и детства</t>
  </si>
  <si>
    <t xml:space="preserve"> 000 1004 0000000 000 000</t>
  </si>
  <si>
    <t xml:space="preserve"> 000 1004 0000000 000 200</t>
  </si>
  <si>
    <t xml:space="preserve"> 000 1004 0000000 000 210</t>
  </si>
  <si>
    <t xml:space="preserve"> 000 1004 0000000 000 211</t>
  </si>
  <si>
    <t xml:space="preserve"> 000 1004 0000000 000 212</t>
  </si>
  <si>
    <t xml:space="preserve"> 000 1004 0000000 000 213</t>
  </si>
  <si>
    <t xml:space="preserve"> 000 1004 0000000 000 220</t>
  </si>
  <si>
    <t xml:space="preserve"> 000 1004 0000000 000 221</t>
  </si>
  <si>
    <t xml:space="preserve"> 000 1004 0000000 000 226</t>
  </si>
  <si>
    <t xml:space="preserve"> 000 1004 0000000 000 260</t>
  </si>
  <si>
    <t xml:space="preserve"> 000 1004 0000000 000 262</t>
  </si>
  <si>
    <t xml:space="preserve"> 000 1004 0000000 000 300</t>
  </si>
  <si>
    <t xml:space="preserve"> 000 1004 0000000 000 310</t>
  </si>
  <si>
    <t xml:space="preserve"> 000 1004 0000000 000 340</t>
  </si>
  <si>
    <t xml:space="preserve">  Другие вопросы в области социальной политики</t>
  </si>
  <si>
    <t xml:space="preserve"> 000 1006 0000000 000 000</t>
  </si>
  <si>
    <t xml:space="preserve"> 000 1006 0000000 000 200</t>
  </si>
  <si>
    <t xml:space="preserve"> 000 1006 0000000 000 210</t>
  </si>
  <si>
    <t xml:space="preserve"> 000 1006 0000000 000 211</t>
  </si>
  <si>
    <t xml:space="preserve"> 000 1006 0000000 000 213</t>
  </si>
  <si>
    <t xml:space="preserve"> 000 1006 0000000 000 220</t>
  </si>
  <si>
    <t xml:space="preserve"> 000 1006 0000000 000 221</t>
  </si>
  <si>
    <t xml:space="preserve"> 000 1006 0000000 000 223</t>
  </si>
  <si>
    <t xml:space="preserve"> 000 1006 0000000 000 225</t>
  </si>
  <si>
    <t xml:space="preserve"> 000 1006 0000000 000 226</t>
  </si>
  <si>
    <t xml:space="preserve"> 000 1006 0000000 000 240</t>
  </si>
  <si>
    <t xml:space="preserve"> 000 1006 0000000 000 242</t>
  </si>
  <si>
    <t xml:space="preserve"> 000 1006 0000000 000 290</t>
  </si>
  <si>
    <t xml:space="preserve"> 000 1006 0000000 000 300</t>
  </si>
  <si>
    <t xml:space="preserve"> 000 1006 0000000 000 340</t>
  </si>
  <si>
    <t xml:space="preserve">  ФИЗИЧЕСКАЯ КУЛЬТУРА И СПОРТ</t>
  </si>
  <si>
    <t xml:space="preserve"> 000 1100 0000000 000 000</t>
  </si>
  <si>
    <t xml:space="preserve"> 000 1100 0000000 000 200</t>
  </si>
  <si>
    <t xml:space="preserve"> 000 1100 0000000 000 220</t>
  </si>
  <si>
    <t xml:space="preserve"> 000 1100 0000000 000 226</t>
  </si>
  <si>
    <t xml:space="preserve"> 000 1100 0000000 000 290</t>
  </si>
  <si>
    <t xml:space="preserve"> 000 1100 0000000 000 300</t>
  </si>
  <si>
    <t xml:space="preserve"> 000 1100 0000000 000 310</t>
  </si>
  <si>
    <t xml:space="preserve"> 000 1100 0000000 000 340</t>
  </si>
  <si>
    <t xml:space="preserve">  Массовый спорт</t>
  </si>
  <si>
    <t xml:space="preserve"> 000 1102 0000000 000 000</t>
  </si>
  <si>
    <t xml:space="preserve"> 000 1102 0000000 000 200</t>
  </si>
  <si>
    <t xml:space="preserve"> 000 1102 0000000 000 220</t>
  </si>
  <si>
    <t xml:space="preserve"> 000 1102 0000000 000 226</t>
  </si>
  <si>
    <t xml:space="preserve"> 000 1102 0000000 000 290</t>
  </si>
  <si>
    <t xml:space="preserve"> 000 1102 0000000 000 300</t>
  </si>
  <si>
    <t xml:space="preserve"> 000 1102 0000000 000 310</t>
  </si>
  <si>
    <t xml:space="preserve"> 000 1102 0000000 000 340</t>
  </si>
  <si>
    <t xml:space="preserve">  ОБСЛУЖИВАНИЕ ГОСУДАРСТВЕННОГО И МУНИЦИПАЛЬНОГО ДОЛГА</t>
  </si>
  <si>
    <t xml:space="preserve"> 000 1300 0000000 000 000</t>
  </si>
  <si>
    <t xml:space="preserve"> 000 1300 0000000 000 200</t>
  </si>
  <si>
    <t xml:space="preserve">  Обслуживание государственного (муниципального) долга</t>
  </si>
  <si>
    <t xml:space="preserve"> 000 1300 0000000 000 230</t>
  </si>
  <si>
    <t xml:space="preserve">  Обслуживание внутреннего долга</t>
  </si>
  <si>
    <t xml:space="preserve"> 000 1300 0000000 000 231</t>
  </si>
  <si>
    <t xml:space="preserve">  Обслуживание государственного внутреннего и муниципального долга</t>
  </si>
  <si>
    <t xml:space="preserve"> 000 1301 0000000 000 000</t>
  </si>
  <si>
    <t xml:space="preserve"> 000 1301 0000000 000 200</t>
  </si>
  <si>
    <t xml:space="preserve"> 000 1301 0000000 000 230</t>
  </si>
  <si>
    <t xml:space="preserve"> 000 1301 0000000 000 231</t>
  </si>
  <si>
    <t xml:space="preserve">  МЕЖБЮДЖЕТНЫЕ ТРАНСФЕРТЫ ОБЩЕГО ХАРАКТЕРА БЮДЖЕТАМ СУБЪЕКТОВ РОССИЙСКОЙ ФЕДЕРАЦИИ И МУНИЦИПАЛЬНЫХ ОБРАЗОВАНИЙ</t>
  </si>
  <si>
    <t xml:space="preserve"> 000 1400 0000000 000 000</t>
  </si>
  <si>
    <t xml:space="preserve"> 000 1400 0000000 000 200</t>
  </si>
  <si>
    <t xml:space="preserve"> 000 1400 0000000 000 250</t>
  </si>
  <si>
    <t xml:space="preserve"> 000 1400 0000000 000 251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</si>
  <si>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</si>
  <si>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 xml:space="preserve"> 000 1401 0000000 000 000</t>
  </si>
  <si>
    <t xml:space="preserve"> 000 1401 0000000 000 200</t>
  </si>
  <si>
    <t xml:space="preserve"> 000 1401 0000000 000 250</t>
  </si>
  <si>
    <t xml:space="preserve"> 000 1401 0000000 000 251</t>
  </si>
  <si>
    <t xml:space="preserve">  Прочие межбюджетные трансферты общего характера</t>
  </si>
  <si>
    <t xml:space="preserve"> 000 1403 0000000 000 000</t>
  </si>
  <si>
    <t xml:space="preserve"> 000 1403 0000000 000 200</t>
  </si>
  <si>
    <t xml:space="preserve"> 000 1403 0000000 000 250</t>
  </si>
  <si>
    <t xml:space="preserve"> 000 1403 0000000 000 251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</si>
  <si>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</si>
  <si>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</si>
  <si>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</si>
  <si>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</si>
  <si>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</si>
  <si>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</si>
  <si>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</si>
  <si>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</si>
  <si>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</si>
  <si>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</si>
  <si>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</si>
  <si>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</si>
  <si>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</si>
  <si>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</si>
  <si>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</si>
  <si>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</si>
  <si>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</si>
  <si>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</si>
  <si>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</si>
  <si>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</si>
  <si>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</si>
  <si>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</si>
  <si>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</si>
  <si>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</si>
  <si>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</si>
  <si>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</si>
  <si>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</si>
  <si>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</si>
  <si>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</si>
  <si>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</si>
  <si>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</si>
  <si>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</si>
  <si>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</si>
  <si>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</si>
  <si>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</si>
  <si>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</si>
  <si>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</si>
  <si>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</si>
  <si>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</si>
  <si>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000 1110501310 0000 120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</si>
  <si>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</si>
  <si>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</si>
  <si>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</si>
  <si>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</si>
  <si>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</si>
  <si>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</si>
  <si>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</si>
  <si>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</si>
  <si>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объектами7</t>
  </si>
  <si>
    <t xml:space="preserve"> 000 1120101001 0000 120</t>
  </si>
  <si>
    <t xml:space="preserve">  Плата за выбросы загрязняющих веществ в атмосферный воздух передвижными объектами</t>
  </si>
  <si>
    <t xml:space="preserve"> 000 1120102001 0000 120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</si>
  <si>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</si>
  <si>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</si>
  <si>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</si>
  <si>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</si>
  <si>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ДОХОДЫ ОТ ОКАЗАНИЯ ПЛАТНЫХ УСЛУГ (РАБОТ)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</si>
  <si>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</si>
  <si>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</si>
  <si>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</si>
  <si>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</si>
  <si>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</si>
  <si>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</si>
  <si>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</si>
  <si>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</si>
  <si>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</si>
  <si>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</si>
  <si>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</si>
  <si>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</si>
  <si>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</si>
  <si>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</si>
  <si>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000 1140601310 0000 430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</si>
  <si>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</si>
  <si>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</si>
  <si>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нарушение законодательства о налогах и сборах</t>
  </si>
  <si>
    <t xml:space="preserve"> 000 1160300000 0000 140</t>
  </si>
  <si>
    <t xml:space="preserve">  Денежные взыскания (штрафы) за нарушение законодательства о налогах и сборах, предусмотренные статьями 116, 118, пунктом 2 статьи 119, статьей 1191, пунктами 1 и 2 статьи 120, статьями 125, 126, 128, 129, 1291, статьями 1294, 132, 133, 134, 135, 1351 и 1352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</si>
  <si>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 000 1160301001 0000 140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</si>
  <si>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</si>
  <si>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000 1160303001 0000 140</t>
  </si>
  <si>
    <t xml:space="preserve">  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</si>
  <si>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000 1160600001 0000 140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</si>
  <si>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</si>
  <si>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</si>
  <si>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</si>
  <si>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</si>
  <si>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</si>
  <si>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</si>
  <si>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законодательства Российской Федерации  о недрах</t>
  </si>
  <si>
    <t xml:space="preserve"> 000 1162501001 0000 140</t>
  </si>
  <si>
    <t xml:space="preserve">  Денежные взыскания (штрафы) за нарушение законодательства в области охраны окружающей среды</t>
  </si>
  <si>
    <t xml:space="preserve"> 000 1162505001 0000 140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</si>
  <si>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</si>
  <si>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</si>
  <si>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</si>
  <si>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</si>
  <si>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</si>
  <si>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</si>
  <si>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</si>
  <si>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 xml:space="preserve"> 000 1163300000 0000 140</t>
  </si>
  <si>
    <t xml:space="preserve">  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</si>
  <si>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</si>
  <si>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</si>
  <si>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</si>
  <si>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</si>
  <si>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</si>
  <si>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</si>
  <si>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</si>
  <si>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</si>
  <si>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</si>
  <si>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</si>
  <si>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</si>
  <si>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</si>
  <si>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</si>
  <si>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</si>
  <si>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</si>
  <si>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</si>
  <si>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</si>
  <si>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субъектов Российской Федерации и муниципальных образований</t>
  </si>
  <si>
    <t xml:space="preserve"> 000 2020100000 0000 151</t>
  </si>
  <si>
    <t xml:space="preserve">  Дотации на выравнивание бюджетной обеспеченности</t>
  </si>
  <si>
    <t xml:space="preserve"> 000 2020100100 0000 151</t>
  </si>
  <si>
    <t xml:space="preserve">  Дотации бюджетам муниципальных районов на выравнивание  бюджетной обеспеченности</t>
  </si>
  <si>
    <t xml:space="preserve"> 000 2020100105 0000 151</t>
  </si>
  <si>
    <t xml:space="preserve">  Субсидии бюджетам бюджетной системы Российской Федерации (межбюджетные субсидии)</t>
  </si>
  <si>
    <t xml:space="preserve"> 000 2020200000 0000 151</t>
  </si>
  <si>
    <t xml:space="preserve">  Субсидии бюджетам на реализацию федеральных целевых программ</t>
  </si>
  <si>
    <t xml:space="preserve"> 000 2020205100 0000 151</t>
  </si>
  <si>
    <t xml:space="preserve">  Субсидии бюджетам муниципальных районов на реализацию федеральных целевых программ</t>
  </si>
  <si>
    <t xml:space="preserve"> 000 2020205105 0000 151</t>
  </si>
  <si>
    <t xml:space="preserve">  Субсидии бюджетам на модернизацию региональных систем общего образования</t>
  </si>
  <si>
    <t xml:space="preserve"> 000 2020214500 0000 151</t>
  </si>
  <si>
    <t xml:space="preserve">  Субсидии бюджетам муниципальных районов на модернизацию региональных систем общего образования</t>
  </si>
  <si>
    <t xml:space="preserve"> 000 2020214505 0000 151</t>
  </si>
  <si>
    <t xml:space="preserve">  Прочие субсидии</t>
  </si>
  <si>
    <t xml:space="preserve"> 000 2020299900 0000 151</t>
  </si>
  <si>
    <t xml:space="preserve">  Прочие субсидии бюджетам муниципальных районов</t>
  </si>
  <si>
    <t xml:space="preserve"> 000 2020299905 0000 151</t>
  </si>
  <si>
    <t xml:space="preserve">  Прочие субсидии бюджетам поселений</t>
  </si>
  <si>
    <t xml:space="preserve"> 000 2020299910 0000 151</t>
  </si>
  <si>
    <t xml:space="preserve">  Субвенции бюджетам субъектов Российской Федерации и муниципальных образований</t>
  </si>
  <si>
    <t xml:space="preserve"> 000 2020300000 0000 151</t>
  </si>
  <si>
    <t xml:space="preserve">  Субвенции бюджетам на государственную регистрацию актов гражданского состояния</t>
  </si>
  <si>
    <t xml:space="preserve"> 000 2020300300 0000 151</t>
  </si>
  <si>
    <t xml:space="preserve">  Субвенции бюджетам муниципальных районов на государственную регистрацию актов гражданского состояния</t>
  </si>
  <si>
    <t xml:space="preserve"> 000 2020300305 0000 151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</si>
  <si>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</si>
  <si>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000 2020301500 0000 151</t>
  </si>
  <si>
    <t xml:space="preserve">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</si>
  <si>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000 2020301505 0000 151</t>
  </si>
  <si>
    <t xml:space="preserve">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</si>
  <si>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000 2020301510 0000 151</t>
  </si>
  <si>
    <t xml:space="preserve">  Субвенции бюджетам муниципальных образований на ежемесячное денежное вознаграждение за классное руководство</t>
  </si>
  <si>
    <t xml:space="preserve"> 000 2020302100 0000 151</t>
  </si>
  <si>
    <t xml:space="preserve">  Субвенции бюджетам муниципальных районов на  ежемесячное денежное вознаграждение за классное руководство</t>
  </si>
  <si>
    <t xml:space="preserve"> 000 2020302105 0000 151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</si>
  <si>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</si>
  <si>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000 2020302400 0000 151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</si>
  <si>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</si>
  <si>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000 2020302405 0000 151</t>
  </si>
  <si>
    <t xml:space="preserve">  Иные межбюджетные трансферты</t>
  </si>
  <si>
    <t xml:space="preserve"> 000 2020400000 0000 151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</si>
  <si>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</si>
  <si>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000 2020401400 0000 151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</si>
  <si>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</si>
  <si>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000 2020401405 0000 151</t>
  </si>
  <si>
    <t xml:space="preserve">  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</si>
  <si>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 000 2020402500 0000 151</t>
  </si>
  <si>
    <t xml:space="preserve">  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</si>
  <si>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 000 2020402505 0000 151</t>
  </si>
  <si>
    <t xml:space="preserve">  Прочие межбюджетные трансферты, передаваемые бюджетам</t>
  </si>
  <si>
    <t xml:space="preserve"> 000 2020499900 0000 151</t>
  </si>
  <si>
    <t xml:space="preserve">  Прочие межбюджетные трансферты, передаваемые бюджетам муниципальных районов</t>
  </si>
  <si>
    <t xml:space="preserve"> 000 2020499905 0000 151</t>
  </si>
  <si>
    <t xml:space="preserve">  Прочие межбюджетные трансферты, передаваемые бюджетам поселений</t>
  </si>
  <si>
    <t xml:space="preserve"> 000 2020499910 0000 151</t>
  </si>
  <si>
    <t xml:space="preserve"> 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</si>
  <si>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</si>
  <si>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организациями остатков субсидий прошлых лет</t>
  </si>
  <si>
    <t xml:space="preserve"> 000 2180000000 0000 180</t>
  </si>
  <si>
    <t xml:space="preserve">  Доходы бюджетов муниципальных районов от возврата  организациями остатков субсидий прошлых лет</t>
  </si>
  <si>
    <t xml:space="preserve"> 000 2180500005 0000 180</t>
  </si>
  <si>
    <t xml:space="preserve">  Доходы бюджетов муниципальных районов от возврата бюджетными учреждениями остатков субсидий прошлых лет</t>
  </si>
  <si>
    <t xml:space="preserve"> 000 2180501005 0000 180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</si>
  <si>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</si>
  <si>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</si>
  <si>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>ПРИЛОЖЕНИЕ № 1</t>
  </si>
  <si>
    <t>УТВЕРЖДЕНО</t>
  </si>
  <si>
    <t>План 2013 год</t>
  </si>
  <si>
    <t>% исполнения</t>
  </si>
  <si>
    <t>постановлением администрации</t>
  </si>
  <si>
    <t>Исполнение доходов районного бюджета за I полугодие  2013 года</t>
  </si>
  <si>
    <t>Факт I поллугодие 2013 год</t>
  </si>
  <si>
    <t>Факт I полугодие 2013 год</t>
  </si>
  <si>
    <t>ПРИЛОЖЕНИЕ № 2</t>
  </si>
  <si>
    <t>Исполнение расходов  районного бюджета за I полугодие 2013 года</t>
  </si>
  <si>
    <t>План 2013</t>
  </si>
  <si>
    <t>ПРИЛОЖЕНИЕ № 3</t>
  </si>
  <si>
    <t>постановлением  администрации</t>
  </si>
  <si>
    <t>Исполнение источников финансирования дефицита районного бюджета за  I   полугодие 2013 года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</si>
  <si>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</si>
  <si>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</si>
  <si>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</si>
  <si>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</si>
  <si>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</si>
  <si>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</si>
  <si>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</si>
  <si>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</si>
  <si>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</si>
  <si>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</si>
  <si>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</si>
  <si>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</si>
  <si>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</si>
  <si>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</si>
  <si>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</si>
  <si>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района от 22.07.2013  № 964</t>
  </si>
  <si>
    <t>района от 22.07.2013 № 964</t>
  </si>
  <si>
    <t xml:space="preserve">района от   22.07.2013 № 964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</si>
</sst>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b/>
      <sz val="14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b/>
      <sz val="16"/>
      <name val="Arial Cyr"/>
      <charset val="204"/>
    </font>
    <font>
      <b/>
      <sz val="16"/>
      <name val="Arial Cyr"/>
      <family val="2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mediumGray"/>
    </fill>
  </fills>
  <borders count="3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49" fontId="0" fillId="0" borderId="2" xfId="0" applyNumberFormat="1" applyBorder="1"/>
    <xf numFmtId="0" fontId="0" fillId="0" borderId="2" xfId="0" applyBorder="1"/>
    <xf numFmtId="0" fontId="0" fillId="0" borderId="2" xfId="0" applyBorder="1" applyAlignment="1">
      <alignment horizontal="left"/>
    </xf>
    <xf numFmtId="0" fontId="1" fillId="0" borderId="0" xfId="0" applyFont="1" applyFill="1" applyAlignment="1">
      <alignment horizontal="right"/>
    </xf>
    <xf numFmtId="0" fontId="0" fillId="0" borderId="0" xfId="0" applyFill="1"/>
    <xf numFmtId="0" fontId="1" fillId="0" borderId="0" xfId="0" applyFont="1" applyFill="1" applyAlignment="1">
      <alignment horizontal="left"/>
    </xf>
    <xf numFmtId="49" fontId="1" fillId="0" borderId="0" xfId="0" applyNumberFormat="1" applyFont="1" applyFill="1"/>
    <xf numFmtId="0" fontId="3" fillId="0" borderId="0" xfId="0" applyFont="1" applyFill="1" applyBorder="1" applyAlignment="1"/>
    <xf numFmtId="49" fontId="1" fillId="0" borderId="0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2" xfId="0" applyFill="1" applyBorder="1" applyAlignment="1"/>
    <xf numFmtId="49" fontId="0" fillId="0" borderId="2" xfId="0" applyNumberFormat="1" applyFill="1" applyBorder="1"/>
    <xf numFmtId="49" fontId="0" fillId="0" borderId="0" xfId="0" applyNumberFormat="1" applyFill="1" applyBorder="1" applyAlignment="1">
      <alignment horizontal="left"/>
    </xf>
    <xf numFmtId="0" fontId="0" fillId="0" borderId="0" xfId="0" applyFill="1" applyBorder="1" applyAlignment="1"/>
    <xf numFmtId="49" fontId="0" fillId="0" borderId="0" xfId="0" applyNumberFormat="1" applyFill="1" applyBorder="1"/>
    <xf numFmtId="49" fontId="0" fillId="0" borderId="2" xfId="0" applyNumberFormat="1" applyFill="1" applyBorder="1" applyAlignment="1">
      <alignment horizontal="left"/>
    </xf>
    <xf numFmtId="49" fontId="1" fillId="0" borderId="2" xfId="0" applyNumberFormat="1" applyFont="1" applyFill="1" applyBorder="1"/>
    <xf numFmtId="0" fontId="5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2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/>
    <xf numFmtId="0" fontId="5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49" fontId="4" fillId="0" borderId="0" xfId="0" applyNumberFormat="1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/>
    </xf>
    <xf numFmtId="0" fontId="1" fillId="0" borderId="0" xfId="0" applyFont="1" applyFill="1" applyAlignment="1"/>
    <xf numFmtId="0" fontId="0" fillId="0" borderId="0" xfId="0" applyFill="1" applyBorder="1"/>
    <xf numFmtId="0" fontId="3" fillId="0" borderId="0" xfId="0" applyFont="1" applyFill="1" applyBorder="1"/>
    <xf numFmtId="0" fontId="8" fillId="0" borderId="0" xfId="0" applyFont="1" applyFill="1" applyBorder="1"/>
    <xf numFmtId="0" fontId="0" fillId="0" borderId="0" xfId="0" applyBorder="1"/>
    <xf numFmtId="49" fontId="9" fillId="0" borderId="0" xfId="0" applyNumberFormat="1" applyFont="1" applyFill="1" applyBorder="1" applyAlignment="1"/>
    <xf numFmtId="0" fontId="8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/>
    <xf numFmtId="0" fontId="7" fillId="0" borderId="0" xfId="0" applyFont="1" applyFill="1" applyBorder="1"/>
    <xf numFmtId="49" fontId="7" fillId="0" borderId="0" xfId="0" applyNumberFormat="1" applyFont="1" applyFill="1" applyBorder="1"/>
    <xf numFmtId="0" fontId="9" fillId="0" borderId="0" xfId="0" applyFont="1" applyFill="1"/>
    <xf numFmtId="0" fontId="0" fillId="0" borderId="0" xfId="0" applyNumberFormat="1" applyFill="1"/>
    <xf numFmtId="0" fontId="9" fillId="0" borderId="26" xfId="0" applyFont="1" applyFill="1" applyBorder="1"/>
    <xf numFmtId="0" fontId="0" fillId="0" borderId="26" xfId="0" applyNumberFormat="1" applyFill="1" applyBorder="1"/>
    <xf numFmtId="0" fontId="9" fillId="0" borderId="0" xfId="0" applyFont="1" applyFill="1" applyBorder="1"/>
    <xf numFmtId="0" fontId="0" fillId="0" borderId="0" xfId="0" applyNumberFormat="1" applyFill="1" applyBorder="1"/>
    <xf numFmtId="0" fontId="0" fillId="2" borderId="0" xfId="0" applyNumberFormat="1" applyFill="1" applyBorder="1"/>
    <xf numFmtId="0" fontId="0" fillId="2" borderId="26" xfId="0" applyNumberFormat="1" applyFill="1" applyBorder="1"/>
    <xf numFmtId="0" fontId="1" fillId="0" borderId="0" xfId="0" applyFont="1" applyAlignment="1">
      <alignment horizontal="center"/>
    </xf>
    <xf numFmtId="49" fontId="6" fillId="0" borderId="0" xfId="0" applyNumberFormat="1" applyFont="1" applyFill="1" applyAlignment="1">
      <alignment horizontal="left"/>
    </xf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9" fontId="11" fillId="0" borderId="17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left" wrapText="1"/>
    </xf>
    <xf numFmtId="49" fontId="11" fillId="0" borderId="9" xfId="0" applyNumberFormat="1" applyFont="1" applyFill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" fontId="11" fillId="0" borderId="4" xfId="0" applyNumberFormat="1" applyFont="1" applyFill="1" applyBorder="1" applyAlignment="1">
      <alignment horizontal="right" shrinkToFit="1"/>
    </xf>
    <xf numFmtId="4" fontId="11" fillId="0" borderId="27" xfId="0" applyNumberFormat="1" applyFont="1" applyFill="1" applyBorder="1" applyAlignment="1">
      <alignment horizontal="right" shrinkToFit="1"/>
    </xf>
    <xf numFmtId="4" fontId="11" fillId="0" borderId="3" xfId="0" applyNumberFormat="1" applyFont="1" applyFill="1" applyBorder="1" applyAlignment="1">
      <alignment horizontal="right" shrinkToFit="1"/>
    </xf>
    <xf numFmtId="0" fontId="11" fillId="0" borderId="27" xfId="0" applyFont="1" applyFill="1" applyBorder="1" applyAlignment="1">
      <alignment horizontal="left" wrapText="1" indent="1"/>
    </xf>
    <xf numFmtId="49" fontId="11" fillId="0" borderId="18" xfId="0" applyNumberFormat="1" applyFont="1" applyFill="1" applyBorder="1" applyAlignment="1">
      <alignment horizontal="center" wrapText="1"/>
    </xf>
    <xf numFmtId="49" fontId="11" fillId="0" borderId="12" xfId="0" applyNumberFormat="1" applyFont="1" applyFill="1" applyBorder="1" applyAlignment="1">
      <alignment horizontal="center"/>
    </xf>
    <xf numFmtId="49" fontId="11" fillId="0" borderId="11" xfId="0" applyNumberFormat="1" applyFont="1" applyFill="1" applyBorder="1" applyAlignment="1">
      <alignment horizontal="center"/>
    </xf>
    <xf numFmtId="49" fontId="11" fillId="0" borderId="14" xfId="0" applyNumberFormat="1" applyFont="1" applyFill="1" applyBorder="1" applyAlignment="1">
      <alignment horizontal="center"/>
    </xf>
    <xf numFmtId="4" fontId="11" fillId="0" borderId="17" xfId="0" applyNumberFormat="1" applyFont="1" applyFill="1" applyBorder="1" applyAlignment="1">
      <alignment horizontal="center" shrinkToFit="1"/>
    </xf>
    <xf numFmtId="49" fontId="11" fillId="0" borderId="13" xfId="0" applyNumberFormat="1" applyFont="1" applyFill="1" applyBorder="1" applyAlignment="1">
      <alignment horizontal="center"/>
    </xf>
    <xf numFmtId="0" fontId="11" fillId="0" borderId="4" xfId="0" applyFont="1" applyFill="1" applyBorder="1" applyAlignment="1">
      <alignment horizontal="left" wrapText="1" indent="2"/>
    </xf>
    <xf numFmtId="49" fontId="11" fillId="0" borderId="4" xfId="0" applyNumberFormat="1" applyFont="1" applyFill="1" applyBorder="1" applyAlignment="1">
      <alignment horizontal="center" shrinkToFit="1"/>
    </xf>
    <xf numFmtId="0" fontId="11" fillId="0" borderId="16" xfId="0" applyFont="1" applyBorder="1" applyAlignment="1">
      <alignment horizontal="left" wrapText="1"/>
    </xf>
    <xf numFmtId="0" fontId="11" fillId="0" borderId="0" xfId="0" applyFont="1" applyBorder="1" applyAlignment="1">
      <alignment horizontal="center" wrapText="1"/>
    </xf>
    <xf numFmtId="49" fontId="11" fillId="0" borderId="0" xfId="0" applyNumberFormat="1" applyFont="1" applyBorder="1" applyAlignment="1">
      <alignment horizontal="center" wrapText="1"/>
    </xf>
    <xf numFmtId="49" fontId="11" fillId="0" borderId="0" xfId="0" applyNumberFormat="1" applyFont="1" applyBorder="1" applyAlignment="1">
      <alignment horizontal="center"/>
    </xf>
    <xf numFmtId="49" fontId="11" fillId="0" borderId="20" xfId="0" applyNumberFormat="1" applyFont="1" applyBorder="1" applyAlignment="1">
      <alignment horizontal="center"/>
    </xf>
    <xf numFmtId="0" fontId="12" fillId="0" borderId="24" xfId="0" applyFont="1" applyBorder="1" applyAlignment="1">
      <alignment horizontal="left" wrapText="1"/>
    </xf>
    <xf numFmtId="0" fontId="11" fillId="0" borderId="23" xfId="0" applyFont="1" applyBorder="1" applyAlignment="1">
      <alignment horizontal="center" wrapText="1"/>
    </xf>
    <xf numFmtId="49" fontId="11" fillId="0" borderId="29" xfId="0" applyNumberFormat="1" applyFont="1" applyBorder="1" applyAlignment="1">
      <alignment horizontal="center" wrapText="1"/>
    </xf>
    <xf numFmtId="4" fontId="11" fillId="0" borderId="30" xfId="0" applyNumberFormat="1" applyFont="1" applyFill="1" applyBorder="1" applyAlignment="1">
      <alignment horizontal="right" shrinkToFit="1"/>
    </xf>
    <xf numFmtId="4" fontId="11" fillId="0" borderId="31" xfId="0" applyNumberFormat="1" applyFont="1" applyFill="1" applyBorder="1" applyAlignment="1">
      <alignment horizontal="right" shrinkToFit="1"/>
    </xf>
    <xf numFmtId="49" fontId="11" fillId="0" borderId="0" xfId="0" applyNumberFormat="1" applyFont="1" applyFill="1" applyBorder="1" applyAlignment="1">
      <alignment horizontal="center"/>
    </xf>
    <xf numFmtId="0" fontId="11" fillId="0" borderId="2" xfId="0" applyFont="1" applyBorder="1" applyAlignment="1">
      <alignment horizontal="left"/>
    </xf>
    <xf numFmtId="0" fontId="11" fillId="0" borderId="26" xfId="0" applyNumberFormat="1" applyFont="1" applyFill="1" applyBorder="1"/>
    <xf numFmtId="0" fontId="11" fillId="0" borderId="0" xfId="0" applyFont="1" applyFill="1" applyAlignment="1">
      <alignment horizontal="left"/>
    </xf>
    <xf numFmtId="0" fontId="11" fillId="0" borderId="17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left" wrapText="1"/>
    </xf>
    <xf numFmtId="49" fontId="11" fillId="0" borderId="22" xfId="0" applyNumberFormat="1" applyFont="1" applyFill="1" applyBorder="1" applyAlignment="1">
      <alignment horizontal="center" wrapText="1"/>
    </xf>
    <xf numFmtId="49" fontId="11" fillId="0" borderId="10" xfId="0" applyNumberFormat="1" applyFont="1" applyFill="1" applyBorder="1" applyAlignment="1">
      <alignment horizontal="center"/>
    </xf>
    <xf numFmtId="0" fontId="11" fillId="0" borderId="20" xfId="0" applyFont="1" applyFill="1" applyBorder="1" applyAlignment="1">
      <alignment horizontal="left" wrapText="1" indent="1"/>
    </xf>
    <xf numFmtId="49" fontId="11" fillId="0" borderId="19" xfId="0" applyNumberFormat="1" applyFont="1" applyFill="1" applyBorder="1" applyAlignment="1">
      <alignment horizontal="center" wrapText="1"/>
    </xf>
    <xf numFmtId="0" fontId="11" fillId="0" borderId="25" xfId="0" applyFont="1" applyFill="1" applyBorder="1" applyAlignment="1">
      <alignment horizontal="left" wrapText="1" indent="2"/>
    </xf>
    <xf numFmtId="49" fontId="11" fillId="0" borderId="27" xfId="0" applyNumberFormat="1" applyFont="1" applyFill="1" applyBorder="1" applyAlignment="1">
      <alignment horizontal="center" shrinkToFit="1"/>
    </xf>
    <xf numFmtId="0" fontId="11" fillId="0" borderId="27" xfId="0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right" shrinkToFit="1"/>
    </xf>
    <xf numFmtId="4" fontId="11" fillId="0" borderId="24" xfId="0" applyNumberFormat="1" applyFont="1" applyFill="1" applyBorder="1" applyAlignment="1">
      <alignment horizontal="right" shrinkToFit="1"/>
    </xf>
    <xf numFmtId="4" fontId="11" fillId="0" borderId="28" xfId="0" applyNumberFormat="1" applyFont="1" applyFill="1" applyBorder="1" applyAlignment="1">
      <alignment horizontal="right" shrinkToFit="1"/>
    </xf>
    <xf numFmtId="49" fontId="11" fillId="0" borderId="34" xfId="0" applyNumberFormat="1" applyFont="1" applyFill="1" applyBorder="1" applyAlignment="1">
      <alignment horizontal="center"/>
    </xf>
    <xf numFmtId="4" fontId="11" fillId="0" borderId="32" xfId="0" applyNumberFormat="1" applyFont="1" applyFill="1" applyBorder="1" applyAlignment="1">
      <alignment horizontal="right" shrinkToFit="1"/>
    </xf>
    <xf numFmtId="49" fontId="11" fillId="0" borderId="3" xfId="0" applyNumberFormat="1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33" xfId="0" applyFont="1" applyFill="1" applyBorder="1" applyAlignment="1">
      <alignment horizontal="center" vertical="center"/>
    </xf>
    <xf numFmtId="49" fontId="11" fillId="0" borderId="27" xfId="0" applyNumberFormat="1" applyFont="1" applyFill="1" applyBorder="1" applyAlignment="1">
      <alignment horizontal="center" wrapText="1"/>
    </xf>
    <xf numFmtId="49" fontId="11" fillId="0" borderId="27" xfId="0" applyNumberFormat="1" applyFont="1" applyFill="1" applyBorder="1" applyAlignment="1">
      <alignment horizontal="center"/>
    </xf>
    <xf numFmtId="0" fontId="11" fillId="0" borderId="27" xfId="0" applyFont="1" applyFill="1" applyBorder="1" applyAlignment="1">
      <alignment horizontal="left" wrapText="1" indent="2"/>
    </xf>
    <xf numFmtId="49" fontId="11" fillId="0" borderId="27" xfId="0" applyNumberFormat="1" applyFont="1" applyFill="1" applyBorder="1" applyAlignment="1">
      <alignment horizontal="left" wrapText="1"/>
    </xf>
    <xf numFmtId="49" fontId="10" fillId="0" borderId="0" xfId="0" applyNumberFormat="1" applyFont="1" applyBorder="1" applyAlignment="1">
      <alignment horizontal="center"/>
    </xf>
    <xf numFmtId="0" fontId="1" fillId="0" borderId="0" xfId="0" applyFont="1" applyAlignment="1"/>
    <xf numFmtId="4" fontId="11" fillId="0" borderId="17" xfId="0" applyNumberFormat="1" applyFont="1" applyFill="1" applyBorder="1" applyAlignment="1">
      <alignment horizontal="right" shrinkToFit="1"/>
    </xf>
    <xf numFmtId="4" fontId="11" fillId="0" borderId="4" xfId="0" applyNumberFormat="1" applyFont="1" applyFill="1" applyBorder="1" applyAlignment="1">
      <alignment horizontal="right" shrinkToFit="1"/>
    </xf>
    <xf numFmtId="0" fontId="0" fillId="0" borderId="0" xfId="0" applyFill="1" applyAlignment="1">
      <alignment horizontal="center"/>
    </xf>
    <xf numFmtId="0" fontId="11" fillId="0" borderId="34" xfId="0" applyFont="1" applyFill="1" applyBorder="1" applyAlignment="1">
      <alignment horizontal="left" wrapText="1" indent="2"/>
    </xf>
    <xf numFmtId="49" fontId="11" fillId="0" borderId="17" xfId="0" applyNumberFormat="1" applyFont="1" applyFill="1" applyBorder="1" applyAlignment="1">
      <alignment horizontal="center" shrinkToFit="1"/>
    </xf>
    <xf numFmtId="4" fontId="11" fillId="0" borderId="18" xfId="0" applyNumberFormat="1" applyFont="1" applyFill="1" applyBorder="1" applyAlignment="1">
      <alignment horizontal="right" shrinkToFit="1"/>
    </xf>
    <xf numFmtId="0" fontId="11" fillId="0" borderId="0" xfId="0" applyFont="1" applyFill="1" applyBorder="1" applyAlignment="1">
      <alignment horizontal="left" wrapText="1" indent="2"/>
    </xf>
    <xf numFmtId="49" fontId="11" fillId="0" borderId="0" xfId="0" applyNumberFormat="1" applyFont="1" applyFill="1" applyBorder="1" applyAlignment="1">
      <alignment horizontal="center" shrinkToFit="1"/>
    </xf>
    <xf numFmtId="4" fontId="11" fillId="0" borderId="0" xfId="0" applyNumberFormat="1" applyFont="1" applyFill="1" applyBorder="1" applyAlignment="1">
      <alignment horizontal="right" shrinkToFit="1"/>
    </xf>
    <xf numFmtId="0" fontId="11" fillId="0" borderId="12" xfId="0" applyFont="1" applyFill="1" applyBorder="1" applyAlignment="1">
      <alignment horizontal="left" wrapText="1" indent="2"/>
    </xf>
    <xf numFmtId="49" fontId="11" fillId="0" borderId="12" xfId="0" applyNumberFormat="1" applyFont="1" applyFill="1" applyBorder="1" applyAlignment="1">
      <alignment horizontal="center" shrinkToFit="1"/>
    </xf>
    <xf numFmtId="4" fontId="11" fillId="0" borderId="12" xfId="0" applyNumberFormat="1" applyFont="1" applyFill="1" applyBorder="1" applyAlignment="1">
      <alignment horizontal="right" shrinkToFit="1"/>
    </xf>
    <xf numFmtId="49" fontId="15" fillId="0" borderId="0" xfId="0" applyNumberFormat="1" applyFont="1" applyBorder="1" applyAlignment="1">
      <alignment horizontal="center" wrapText="1"/>
    </xf>
    <xf numFmtId="0" fontId="11" fillId="0" borderId="17" xfId="0" applyFont="1" applyFill="1" applyBorder="1" applyAlignment="1">
      <alignment horizontal="left" wrapText="1" indent="2"/>
    </xf>
    <xf numFmtId="4" fontId="11" fillId="0" borderId="17" xfId="0" applyNumberFormat="1" applyFont="1" applyFill="1" applyBorder="1" applyAlignment="1">
      <alignment horizontal="right" shrinkToFit="1"/>
    </xf>
    <xf numFmtId="49" fontId="11" fillId="0" borderId="33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49" fontId="11" fillId="0" borderId="16" xfId="0" applyNumberFormat="1" applyFont="1" applyFill="1" applyBorder="1" applyAlignment="1">
      <alignment horizontal="center" vertical="center" wrapText="1"/>
    </xf>
    <xf numFmtId="49" fontId="11" fillId="0" borderId="16" xfId="0" applyNumberFormat="1" applyFont="1" applyFill="1" applyBorder="1" applyAlignment="1">
      <alignment horizontal="center" vertical="center"/>
    </xf>
    <xf numFmtId="49" fontId="11" fillId="0" borderId="17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left"/>
    </xf>
    <xf numFmtId="0" fontId="13" fillId="0" borderId="0" xfId="0" applyFont="1" applyFill="1" applyAlignment="1">
      <alignment horizontal="center"/>
    </xf>
    <xf numFmtId="49" fontId="10" fillId="0" borderId="0" xfId="0" applyNumberFormat="1" applyFont="1" applyFill="1" applyAlignment="1">
      <alignment horizontal="center"/>
    </xf>
    <xf numFmtId="49" fontId="10" fillId="0" borderId="0" xfId="0" applyNumberFormat="1" applyFont="1" applyFill="1" applyAlignment="1">
      <alignment horizontal="left"/>
    </xf>
    <xf numFmtId="49" fontId="0" fillId="0" borderId="0" xfId="0" applyNumberFormat="1" applyFill="1" applyAlignment="1">
      <alignment horizontal="center"/>
    </xf>
    <xf numFmtId="4" fontId="11" fillId="0" borderId="17" xfId="0" applyNumberFormat="1" applyFont="1" applyFill="1" applyBorder="1" applyAlignment="1">
      <alignment horizontal="right" shrinkToFit="1"/>
    </xf>
    <xf numFmtId="4" fontId="11" fillId="0" borderId="4" xfId="0" applyNumberFormat="1" applyFont="1" applyFill="1" applyBorder="1" applyAlignment="1">
      <alignment horizontal="right" shrinkToFit="1"/>
    </xf>
    <xf numFmtId="49" fontId="10" fillId="0" borderId="0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center" wrapText="1"/>
    </xf>
    <xf numFmtId="0" fontId="11" fillId="0" borderId="27" xfId="0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49" fontId="11" fillId="0" borderId="27" xfId="0" applyNumberFormat="1" applyFont="1" applyFill="1" applyBorder="1" applyAlignment="1">
      <alignment horizontal="center" vertical="center"/>
    </xf>
    <xf numFmtId="49" fontId="10" fillId="0" borderId="0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14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2:S118"/>
  <sheetViews>
    <sheetView showGridLines="0" showZeros="0" view="pageBreakPreview" zoomScale="80" zoomScaleNormal="100" zoomScaleSheetLayoutView="80" workbookViewId="0">
      <selection activeCell="H11" sqref="H11:N11"/>
    </sheetView>
  </sheetViews>
  <sheetFormatPr defaultColWidth="9.140625" defaultRowHeight="12.75" x14ac:dyDescent="0.2"/>
  <cols>
    <col min="1" max="1" width="56.28515625" style="22" customWidth="1"/>
    <col min="2" max="2" width="4.5703125" style="22" customWidth="1"/>
    <col min="3" max="3" width="28.5703125" style="22" customWidth="1"/>
    <col min="4" max="4" width="10" style="23" hidden="1" customWidth="1"/>
    <col min="5" max="5" width="13.85546875" style="23" hidden="1" customWidth="1"/>
    <col min="6" max="6" width="11.42578125" style="23" hidden="1" customWidth="1"/>
    <col min="7" max="7" width="1.5703125" style="23" hidden="1" customWidth="1"/>
    <col min="8" max="8" width="14.5703125" style="23" customWidth="1"/>
    <col min="9" max="9" width="10.28515625" style="23" hidden="1" customWidth="1"/>
    <col min="10" max="10" width="14" style="23" hidden="1" customWidth="1"/>
    <col min="11" max="11" width="12" style="23" hidden="1" customWidth="1"/>
    <col min="12" max="12" width="13.7109375" style="23" customWidth="1"/>
    <col min="13" max="13" width="13.28515625" style="23" hidden="1" customWidth="1"/>
    <col min="14" max="14" width="12.85546875" style="23" customWidth="1"/>
    <col min="15" max="15" width="12.42578125" style="23" hidden="1" customWidth="1"/>
    <col min="16" max="16384" width="9.140625" style="5"/>
  </cols>
  <sheetData>
    <row r="2" spans="1:15" x14ac:dyDescent="0.2">
      <c r="C2" s="117">
        <v>1</v>
      </c>
    </row>
    <row r="4" spans="1:15" ht="18" x14ac:dyDescent="0.25">
      <c r="H4" s="145" t="s">
        <v>636</v>
      </c>
      <c r="I4" s="145"/>
      <c r="J4" s="145"/>
      <c r="K4" s="145"/>
      <c r="L4" s="145"/>
      <c r="M4" s="145"/>
      <c r="N4" s="145"/>
    </row>
    <row r="6" spans="1:15" ht="18" x14ac:dyDescent="0.25">
      <c r="L6" s="146" t="s">
        <v>637</v>
      </c>
      <c r="M6" s="146"/>
      <c r="N6" s="146"/>
    </row>
    <row r="8" spans="1:15" x14ac:dyDescent="0.2">
      <c r="H8" s="147"/>
      <c r="I8" s="147"/>
      <c r="J8" s="147"/>
      <c r="K8" s="147"/>
      <c r="L8" s="147"/>
      <c r="M8" s="147"/>
      <c r="N8" s="147"/>
    </row>
    <row r="9" spans="1:15" ht="15.75" x14ac:dyDescent="0.25">
      <c r="H9" s="142" t="s">
        <v>640</v>
      </c>
      <c r="I9" s="142"/>
      <c r="J9" s="142"/>
      <c r="K9" s="142"/>
      <c r="L9" s="142"/>
      <c r="M9" s="142"/>
      <c r="N9" s="142"/>
    </row>
    <row r="10" spans="1:15" ht="15.75" x14ac:dyDescent="0.25">
      <c r="H10" s="50"/>
      <c r="I10" s="50"/>
      <c r="J10" s="50"/>
      <c r="K10" s="50"/>
      <c r="L10" s="50"/>
      <c r="M10" s="50"/>
    </row>
    <row r="11" spans="1:15" ht="15.6" customHeight="1" x14ac:dyDescent="0.25">
      <c r="H11" s="143" t="s">
        <v>666</v>
      </c>
      <c r="I11" s="143"/>
      <c r="J11" s="143"/>
      <c r="K11" s="143"/>
      <c r="L11" s="143"/>
      <c r="M11" s="143"/>
      <c r="N11" s="143"/>
    </row>
    <row r="12" spans="1:15" ht="34.9" customHeight="1" x14ac:dyDescent="0.3">
      <c r="A12" s="144" t="s">
        <v>641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</row>
    <row r="13" spans="1:15" ht="24.6" customHeight="1" x14ac:dyDescent="0.2">
      <c r="A13" s="10"/>
      <c r="B13" s="10"/>
      <c r="C13" s="1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5" ht="15.75" customHeight="1" x14ac:dyDescent="0.2">
      <c r="A14" s="132" t="s">
        <v>0</v>
      </c>
      <c r="B14" s="135" t="s">
        <v>11</v>
      </c>
      <c r="C14" s="135" t="s">
        <v>21</v>
      </c>
      <c r="D14" s="138"/>
      <c r="E14" s="138"/>
      <c r="F14" s="138"/>
      <c r="G14" s="138"/>
      <c r="H14" s="138"/>
      <c r="I14" s="139"/>
      <c r="J14" s="139"/>
      <c r="K14" s="139"/>
      <c r="L14" s="139"/>
      <c r="M14" s="139"/>
      <c r="N14" s="139"/>
      <c r="O14" s="139"/>
    </row>
    <row r="15" spans="1:15" ht="12.75" customHeight="1" x14ac:dyDescent="0.2">
      <c r="A15" s="133"/>
      <c r="B15" s="136"/>
      <c r="C15" s="136"/>
      <c r="D15" s="140" t="s">
        <v>9</v>
      </c>
      <c r="E15" s="135" t="s">
        <v>16</v>
      </c>
      <c r="F15" s="135" t="s">
        <v>15</v>
      </c>
      <c r="G15" s="135" t="s">
        <v>10</v>
      </c>
      <c r="H15" s="90"/>
      <c r="I15" s="140" t="s">
        <v>9</v>
      </c>
      <c r="J15" s="135" t="s">
        <v>16</v>
      </c>
      <c r="K15" s="135" t="s">
        <v>15</v>
      </c>
      <c r="L15" s="135" t="s">
        <v>642</v>
      </c>
      <c r="M15" s="135"/>
      <c r="N15" s="135" t="s">
        <v>639</v>
      </c>
      <c r="O15" s="130" t="s">
        <v>18</v>
      </c>
    </row>
    <row r="16" spans="1:15" ht="77.45" customHeight="1" x14ac:dyDescent="0.2">
      <c r="A16" s="134"/>
      <c r="B16" s="137"/>
      <c r="C16" s="137"/>
      <c r="D16" s="141"/>
      <c r="E16" s="137"/>
      <c r="F16" s="137"/>
      <c r="G16" s="137"/>
      <c r="H16" s="91" t="s">
        <v>638</v>
      </c>
      <c r="I16" s="141"/>
      <c r="J16" s="137"/>
      <c r="K16" s="137"/>
      <c r="L16" s="137"/>
      <c r="M16" s="137"/>
      <c r="N16" s="137"/>
      <c r="O16" s="131"/>
    </row>
    <row r="17" spans="1:15" ht="12.75" customHeight="1" thickBot="1" x14ac:dyDescent="0.25">
      <c r="A17" s="56">
        <v>1</v>
      </c>
      <c r="B17" s="57">
        <v>2</v>
      </c>
      <c r="C17" s="56">
        <v>3</v>
      </c>
      <c r="D17" s="57">
        <v>8</v>
      </c>
      <c r="E17" s="57">
        <v>9</v>
      </c>
      <c r="F17" s="57">
        <v>10</v>
      </c>
      <c r="G17" s="57">
        <v>11</v>
      </c>
      <c r="H17" s="57">
        <v>4</v>
      </c>
      <c r="I17" s="57">
        <v>18</v>
      </c>
      <c r="J17" s="57">
        <v>19</v>
      </c>
      <c r="K17" s="58">
        <v>20</v>
      </c>
      <c r="L17" s="99">
        <v>5</v>
      </c>
      <c r="M17" s="58">
        <v>21</v>
      </c>
      <c r="N17" s="58">
        <v>6</v>
      </c>
      <c r="O17" s="58">
        <v>23</v>
      </c>
    </row>
    <row r="18" spans="1:15" ht="30" customHeight="1" x14ac:dyDescent="0.2">
      <c r="A18" s="92" t="s">
        <v>7</v>
      </c>
      <c r="B18" s="93" t="s">
        <v>2</v>
      </c>
      <c r="C18" s="94" t="s">
        <v>19</v>
      </c>
      <c r="D18" s="65" t="s">
        <v>25</v>
      </c>
      <c r="E18" s="65" t="s">
        <v>25</v>
      </c>
      <c r="F18" s="65" t="s">
        <v>25</v>
      </c>
      <c r="G18" s="65">
        <v>347145502</v>
      </c>
      <c r="H18" s="65">
        <f>G18/1000</f>
        <v>347145.50199999998</v>
      </c>
      <c r="I18" s="65" t="s">
        <v>25</v>
      </c>
      <c r="J18" s="100" t="s">
        <v>25</v>
      </c>
      <c r="K18" s="100" t="s">
        <v>25</v>
      </c>
      <c r="L18" s="100">
        <f t="shared" ref="L18:L33" si="0">M18/1000</f>
        <v>222021.03711999999</v>
      </c>
      <c r="M18" s="100">
        <v>222021037.12</v>
      </c>
      <c r="N18" s="100">
        <f>L18/H18*100</f>
        <v>63.956190081932853</v>
      </c>
      <c r="O18" s="101" t="s">
        <v>25</v>
      </c>
    </row>
    <row r="19" spans="1:15" ht="22.5" customHeight="1" x14ac:dyDescent="0.2">
      <c r="A19" s="95" t="s">
        <v>12</v>
      </c>
      <c r="B19" s="96"/>
      <c r="C19" s="69"/>
      <c r="D19" s="70"/>
      <c r="E19" s="70"/>
      <c r="F19" s="70"/>
      <c r="G19" s="70"/>
      <c r="H19" s="65">
        <f t="shared" ref="H19:H67" si="1">G19/1000</f>
        <v>0</v>
      </c>
      <c r="I19" s="70"/>
      <c r="J19" s="69"/>
      <c r="K19" s="71"/>
      <c r="L19" s="100">
        <f t="shared" si="0"/>
        <v>0</v>
      </c>
      <c r="M19" s="71"/>
      <c r="N19" s="100"/>
      <c r="O19" s="73"/>
    </row>
    <row r="20" spans="1:15" ht="15" x14ac:dyDescent="0.2">
      <c r="A20" s="97" t="s">
        <v>450</v>
      </c>
      <c r="B20" s="98" t="s">
        <v>2</v>
      </c>
      <c r="C20" s="98" t="s">
        <v>451</v>
      </c>
      <c r="D20" s="65" t="s">
        <v>25</v>
      </c>
      <c r="E20" s="65" t="s">
        <v>25</v>
      </c>
      <c r="F20" s="65" t="s">
        <v>25</v>
      </c>
      <c r="G20" s="65">
        <v>103339600</v>
      </c>
      <c r="H20" s="65">
        <f t="shared" si="1"/>
        <v>103339.6</v>
      </c>
      <c r="I20" s="65" t="s">
        <v>25</v>
      </c>
      <c r="J20" s="65" t="s">
        <v>25</v>
      </c>
      <c r="K20" s="65" t="s">
        <v>25</v>
      </c>
      <c r="L20" s="100">
        <f t="shared" si="0"/>
        <v>48482.752280000001</v>
      </c>
      <c r="M20" s="65">
        <v>48482752.280000001</v>
      </c>
      <c r="N20" s="100">
        <f t="shared" ref="N20:N67" si="2">L20/H20*100</f>
        <v>46.91594730384093</v>
      </c>
      <c r="O20" s="102" t="s">
        <v>25</v>
      </c>
    </row>
    <row r="21" spans="1:15" ht="15" x14ac:dyDescent="0.2">
      <c r="A21" s="97" t="s">
        <v>452</v>
      </c>
      <c r="B21" s="98" t="s">
        <v>2</v>
      </c>
      <c r="C21" s="98" t="s">
        <v>453</v>
      </c>
      <c r="D21" s="65" t="s">
        <v>25</v>
      </c>
      <c r="E21" s="65" t="s">
        <v>25</v>
      </c>
      <c r="F21" s="65" t="s">
        <v>25</v>
      </c>
      <c r="G21" s="65">
        <v>89235600</v>
      </c>
      <c r="H21" s="65">
        <f t="shared" si="1"/>
        <v>89235.6</v>
      </c>
      <c r="I21" s="65" t="s">
        <v>25</v>
      </c>
      <c r="J21" s="65" t="s">
        <v>25</v>
      </c>
      <c r="K21" s="65" t="s">
        <v>25</v>
      </c>
      <c r="L21" s="100">
        <f t="shared" si="0"/>
        <v>41469.194499999998</v>
      </c>
      <c r="M21" s="65">
        <v>41469194.5</v>
      </c>
      <c r="N21" s="100">
        <f t="shared" si="2"/>
        <v>46.471581409213357</v>
      </c>
      <c r="O21" s="102" t="s">
        <v>25</v>
      </c>
    </row>
    <row r="22" spans="1:15" ht="15" x14ac:dyDescent="0.2">
      <c r="A22" s="97" t="s">
        <v>454</v>
      </c>
      <c r="B22" s="98" t="s">
        <v>2</v>
      </c>
      <c r="C22" s="98" t="s">
        <v>455</v>
      </c>
      <c r="D22" s="65" t="s">
        <v>25</v>
      </c>
      <c r="E22" s="65" t="s">
        <v>25</v>
      </c>
      <c r="F22" s="65" t="s">
        <v>25</v>
      </c>
      <c r="G22" s="65">
        <v>89235600</v>
      </c>
      <c r="H22" s="65">
        <f t="shared" si="1"/>
        <v>89235.6</v>
      </c>
      <c r="I22" s="65" t="s">
        <v>25</v>
      </c>
      <c r="J22" s="65" t="s">
        <v>25</v>
      </c>
      <c r="K22" s="65" t="s">
        <v>25</v>
      </c>
      <c r="L22" s="100">
        <f t="shared" si="0"/>
        <v>41469.194499999998</v>
      </c>
      <c r="M22" s="65">
        <v>41469194.5</v>
      </c>
      <c r="N22" s="100">
        <f t="shared" si="2"/>
        <v>46.471581409213357</v>
      </c>
      <c r="O22" s="102" t="s">
        <v>25</v>
      </c>
    </row>
    <row r="23" spans="1:15" ht="106.15" customHeight="1" x14ac:dyDescent="0.2">
      <c r="A23" s="97" t="s">
        <v>456</v>
      </c>
      <c r="B23" s="98" t="s">
        <v>2</v>
      </c>
      <c r="C23" s="98" t="s">
        <v>457</v>
      </c>
      <c r="D23" s="65" t="s">
        <v>25</v>
      </c>
      <c r="E23" s="65" t="s">
        <v>25</v>
      </c>
      <c r="F23" s="65" t="s">
        <v>25</v>
      </c>
      <c r="G23" s="65">
        <v>88873600</v>
      </c>
      <c r="H23" s="65">
        <f t="shared" si="1"/>
        <v>88873.600000000006</v>
      </c>
      <c r="I23" s="65" t="s">
        <v>25</v>
      </c>
      <c r="J23" s="65" t="s">
        <v>25</v>
      </c>
      <c r="K23" s="65" t="s">
        <v>25</v>
      </c>
      <c r="L23" s="100">
        <f t="shared" si="0"/>
        <v>40955.812319999997</v>
      </c>
      <c r="M23" s="65">
        <v>40955812.32</v>
      </c>
      <c r="N23" s="100">
        <f t="shared" si="2"/>
        <v>46.083215173009748</v>
      </c>
      <c r="O23" s="102" t="s">
        <v>25</v>
      </c>
    </row>
    <row r="24" spans="1:15" ht="138.6" customHeight="1" x14ac:dyDescent="0.2">
      <c r="A24" s="97" t="s">
        <v>458</v>
      </c>
      <c r="B24" s="98" t="s">
        <v>2</v>
      </c>
      <c r="C24" s="98" t="s">
        <v>459</v>
      </c>
      <c r="D24" s="65" t="s">
        <v>25</v>
      </c>
      <c r="E24" s="65" t="s">
        <v>25</v>
      </c>
      <c r="F24" s="65" t="s">
        <v>25</v>
      </c>
      <c r="G24" s="65">
        <v>210000</v>
      </c>
      <c r="H24" s="65">
        <f t="shared" si="1"/>
        <v>210</v>
      </c>
      <c r="I24" s="65" t="s">
        <v>25</v>
      </c>
      <c r="J24" s="65" t="s">
        <v>25</v>
      </c>
      <c r="K24" s="65" t="s">
        <v>25</v>
      </c>
      <c r="L24" s="100">
        <f t="shared" si="0"/>
        <v>105.73848</v>
      </c>
      <c r="M24" s="65">
        <v>105738.48</v>
      </c>
      <c r="N24" s="100">
        <f t="shared" si="2"/>
        <v>50.351657142857142</v>
      </c>
      <c r="O24" s="102" t="s">
        <v>25</v>
      </c>
    </row>
    <row r="25" spans="1:15" ht="65.45" customHeight="1" x14ac:dyDescent="0.2">
      <c r="A25" s="97" t="s">
        <v>460</v>
      </c>
      <c r="B25" s="98" t="s">
        <v>2</v>
      </c>
      <c r="C25" s="98" t="s">
        <v>461</v>
      </c>
      <c r="D25" s="65" t="s">
        <v>25</v>
      </c>
      <c r="E25" s="65" t="s">
        <v>25</v>
      </c>
      <c r="F25" s="65" t="s">
        <v>25</v>
      </c>
      <c r="G25" s="65">
        <v>75000</v>
      </c>
      <c r="H25" s="65">
        <f t="shared" si="1"/>
        <v>75</v>
      </c>
      <c r="I25" s="65" t="s">
        <v>25</v>
      </c>
      <c r="J25" s="65" t="s">
        <v>25</v>
      </c>
      <c r="K25" s="65" t="s">
        <v>25</v>
      </c>
      <c r="L25" s="100">
        <f t="shared" si="0"/>
        <v>347.36369999999999</v>
      </c>
      <c r="M25" s="65">
        <v>347363.7</v>
      </c>
      <c r="N25" s="100">
        <f t="shared" si="2"/>
        <v>463.15159999999997</v>
      </c>
      <c r="O25" s="102" t="s">
        <v>25</v>
      </c>
    </row>
    <row r="26" spans="1:15" ht="121.9" customHeight="1" x14ac:dyDescent="0.2">
      <c r="A26" s="97" t="s">
        <v>462</v>
      </c>
      <c r="B26" s="98" t="s">
        <v>2</v>
      </c>
      <c r="C26" s="98" t="s">
        <v>463</v>
      </c>
      <c r="D26" s="65" t="s">
        <v>25</v>
      </c>
      <c r="E26" s="65" t="s">
        <v>25</v>
      </c>
      <c r="F26" s="65" t="s">
        <v>25</v>
      </c>
      <c r="G26" s="65">
        <v>77000</v>
      </c>
      <c r="H26" s="65">
        <f t="shared" si="1"/>
        <v>77</v>
      </c>
      <c r="I26" s="65" t="s">
        <v>25</v>
      </c>
      <c r="J26" s="65" t="s">
        <v>25</v>
      </c>
      <c r="K26" s="65" t="s">
        <v>25</v>
      </c>
      <c r="L26" s="100">
        <f t="shared" si="0"/>
        <v>60.28</v>
      </c>
      <c r="M26" s="65">
        <v>60280</v>
      </c>
      <c r="N26" s="100">
        <f t="shared" si="2"/>
        <v>78.285714285714292</v>
      </c>
      <c r="O26" s="102" t="s">
        <v>25</v>
      </c>
    </row>
    <row r="27" spans="1:15" ht="15" x14ac:dyDescent="0.2">
      <c r="A27" s="97" t="s">
        <v>464</v>
      </c>
      <c r="B27" s="98" t="s">
        <v>2</v>
      </c>
      <c r="C27" s="98" t="s">
        <v>465</v>
      </c>
      <c r="D27" s="65" t="s">
        <v>25</v>
      </c>
      <c r="E27" s="65" t="s">
        <v>25</v>
      </c>
      <c r="F27" s="65" t="s">
        <v>25</v>
      </c>
      <c r="G27" s="65">
        <v>8182300</v>
      </c>
      <c r="H27" s="65">
        <f t="shared" si="1"/>
        <v>8182.3</v>
      </c>
      <c r="I27" s="65" t="s">
        <v>25</v>
      </c>
      <c r="J27" s="65" t="s">
        <v>25</v>
      </c>
      <c r="K27" s="65" t="s">
        <v>25</v>
      </c>
      <c r="L27" s="100">
        <f t="shared" si="0"/>
        <v>4451.1181900000001</v>
      </c>
      <c r="M27" s="65">
        <v>4451118.1900000004</v>
      </c>
      <c r="N27" s="100">
        <f t="shared" si="2"/>
        <v>54.399352138151869</v>
      </c>
      <c r="O27" s="102" t="s">
        <v>25</v>
      </c>
    </row>
    <row r="28" spans="1:15" ht="30" x14ac:dyDescent="0.2">
      <c r="A28" s="97" t="s">
        <v>466</v>
      </c>
      <c r="B28" s="98" t="s">
        <v>2</v>
      </c>
      <c r="C28" s="98" t="s">
        <v>467</v>
      </c>
      <c r="D28" s="65" t="s">
        <v>25</v>
      </c>
      <c r="E28" s="65" t="s">
        <v>25</v>
      </c>
      <c r="F28" s="65" t="s">
        <v>25</v>
      </c>
      <c r="G28" s="65">
        <v>8133600</v>
      </c>
      <c r="H28" s="65">
        <f t="shared" si="1"/>
        <v>8133.6</v>
      </c>
      <c r="I28" s="65" t="s">
        <v>25</v>
      </c>
      <c r="J28" s="65" t="s">
        <v>25</v>
      </c>
      <c r="K28" s="65" t="s">
        <v>25</v>
      </c>
      <c r="L28" s="100">
        <f t="shared" si="0"/>
        <v>4383.9727400000002</v>
      </c>
      <c r="M28" s="65">
        <v>4383972.74</v>
      </c>
      <c r="N28" s="100">
        <f t="shared" si="2"/>
        <v>53.899536982394011</v>
      </c>
      <c r="O28" s="102" t="s">
        <v>25</v>
      </c>
    </row>
    <row r="29" spans="1:15" ht="30" x14ac:dyDescent="0.2">
      <c r="A29" s="97" t="s">
        <v>466</v>
      </c>
      <c r="B29" s="98" t="s">
        <v>2</v>
      </c>
      <c r="C29" s="98" t="s">
        <v>468</v>
      </c>
      <c r="D29" s="65" t="s">
        <v>25</v>
      </c>
      <c r="E29" s="65" t="s">
        <v>25</v>
      </c>
      <c r="F29" s="65" t="s">
        <v>25</v>
      </c>
      <c r="G29" s="65">
        <v>8133600</v>
      </c>
      <c r="H29" s="65">
        <f t="shared" si="1"/>
        <v>8133.6</v>
      </c>
      <c r="I29" s="65" t="s">
        <v>25</v>
      </c>
      <c r="J29" s="65" t="s">
        <v>25</v>
      </c>
      <c r="K29" s="65" t="s">
        <v>25</v>
      </c>
      <c r="L29" s="100">
        <f t="shared" si="0"/>
        <v>4386.2226100000007</v>
      </c>
      <c r="M29" s="65">
        <v>4386222.6100000003</v>
      </c>
      <c r="N29" s="100">
        <f t="shared" si="2"/>
        <v>53.927198411527499</v>
      </c>
      <c r="O29" s="102" t="s">
        <v>25</v>
      </c>
    </row>
    <row r="30" spans="1:15" ht="49.15" customHeight="1" x14ac:dyDescent="0.2">
      <c r="A30" s="97" t="s">
        <v>469</v>
      </c>
      <c r="B30" s="98" t="s">
        <v>2</v>
      </c>
      <c r="C30" s="98" t="s">
        <v>470</v>
      </c>
      <c r="D30" s="65" t="s">
        <v>25</v>
      </c>
      <c r="E30" s="65" t="s">
        <v>25</v>
      </c>
      <c r="F30" s="65" t="s">
        <v>25</v>
      </c>
      <c r="G30" s="65" t="s">
        <v>25</v>
      </c>
      <c r="H30" s="65"/>
      <c r="I30" s="65" t="s">
        <v>25</v>
      </c>
      <c r="J30" s="65" t="s">
        <v>25</v>
      </c>
      <c r="K30" s="65" t="s">
        <v>25</v>
      </c>
      <c r="L30" s="100">
        <f t="shared" si="0"/>
        <v>-2.24987</v>
      </c>
      <c r="M30" s="65">
        <v>-2249.87</v>
      </c>
      <c r="N30" s="100"/>
      <c r="O30" s="102" t="s">
        <v>25</v>
      </c>
    </row>
    <row r="31" spans="1:15" ht="15" x14ac:dyDescent="0.2">
      <c r="A31" s="97" t="s">
        <v>471</v>
      </c>
      <c r="B31" s="98" t="s">
        <v>2</v>
      </c>
      <c r="C31" s="98" t="s">
        <v>472</v>
      </c>
      <c r="D31" s="65" t="s">
        <v>25</v>
      </c>
      <c r="E31" s="65" t="s">
        <v>25</v>
      </c>
      <c r="F31" s="65" t="s">
        <v>25</v>
      </c>
      <c r="G31" s="65">
        <v>48700</v>
      </c>
      <c r="H31" s="65">
        <f t="shared" si="1"/>
        <v>48.7</v>
      </c>
      <c r="I31" s="65" t="s">
        <v>25</v>
      </c>
      <c r="J31" s="65" t="s">
        <v>25</v>
      </c>
      <c r="K31" s="65" t="s">
        <v>25</v>
      </c>
      <c r="L31" s="100">
        <f t="shared" si="0"/>
        <v>67.145449999999997</v>
      </c>
      <c r="M31" s="65">
        <v>67145.45</v>
      </c>
      <c r="N31" s="100">
        <f t="shared" si="2"/>
        <v>137.87566735112935</v>
      </c>
      <c r="O31" s="102" t="s">
        <v>25</v>
      </c>
    </row>
    <row r="32" spans="1:15" ht="15" x14ac:dyDescent="0.2">
      <c r="A32" s="97" t="s">
        <v>471</v>
      </c>
      <c r="B32" s="98" t="s">
        <v>2</v>
      </c>
      <c r="C32" s="98" t="s">
        <v>473</v>
      </c>
      <c r="D32" s="65" t="s">
        <v>25</v>
      </c>
      <c r="E32" s="65" t="s">
        <v>25</v>
      </c>
      <c r="F32" s="65" t="s">
        <v>25</v>
      </c>
      <c r="G32" s="65">
        <v>48700</v>
      </c>
      <c r="H32" s="65">
        <f t="shared" si="1"/>
        <v>48.7</v>
      </c>
      <c r="I32" s="65" t="s">
        <v>25</v>
      </c>
      <c r="J32" s="65" t="s">
        <v>25</v>
      </c>
      <c r="K32" s="65" t="s">
        <v>25</v>
      </c>
      <c r="L32" s="100">
        <f t="shared" si="0"/>
        <v>67.12791</v>
      </c>
      <c r="M32" s="65">
        <v>67127.91</v>
      </c>
      <c r="N32" s="100">
        <f t="shared" si="2"/>
        <v>137.83965092402462</v>
      </c>
      <c r="O32" s="102" t="s">
        <v>25</v>
      </c>
    </row>
    <row r="33" spans="1:15" ht="48.6" customHeight="1" x14ac:dyDescent="0.2">
      <c r="A33" s="97" t="s">
        <v>474</v>
      </c>
      <c r="B33" s="98" t="s">
        <v>2</v>
      </c>
      <c r="C33" s="98" t="s">
        <v>475</v>
      </c>
      <c r="D33" s="65" t="s">
        <v>25</v>
      </c>
      <c r="E33" s="65" t="s">
        <v>25</v>
      </c>
      <c r="F33" s="65" t="s">
        <v>25</v>
      </c>
      <c r="G33" s="65" t="s">
        <v>25</v>
      </c>
      <c r="H33" s="65"/>
      <c r="I33" s="65" t="s">
        <v>25</v>
      </c>
      <c r="J33" s="65" t="s">
        <v>25</v>
      </c>
      <c r="K33" s="65" t="s">
        <v>25</v>
      </c>
      <c r="L33" s="100">
        <f t="shared" si="0"/>
        <v>1.754E-2</v>
      </c>
      <c r="M33" s="65">
        <v>17.54</v>
      </c>
      <c r="N33" s="100"/>
      <c r="O33" s="102" t="s">
        <v>25</v>
      </c>
    </row>
    <row r="34" spans="1:15" ht="15" x14ac:dyDescent="0.2">
      <c r="A34" s="118" t="s">
        <v>476</v>
      </c>
      <c r="B34" s="119" t="s">
        <v>2</v>
      </c>
      <c r="C34" s="119" t="s">
        <v>477</v>
      </c>
      <c r="D34" s="115" t="s">
        <v>25</v>
      </c>
      <c r="E34" s="115" t="s">
        <v>25</v>
      </c>
      <c r="F34" s="115" t="s">
        <v>25</v>
      </c>
      <c r="G34" s="115">
        <v>1012400</v>
      </c>
      <c r="H34" s="115">
        <f t="shared" si="1"/>
        <v>1012.4</v>
      </c>
      <c r="I34" s="115" t="s">
        <v>25</v>
      </c>
      <c r="J34" s="115" t="s">
        <v>25</v>
      </c>
      <c r="K34" s="115" t="s">
        <v>25</v>
      </c>
      <c r="L34" s="120">
        <f>M34/1000</f>
        <v>523.03148999999996</v>
      </c>
      <c r="M34" s="115">
        <v>523031.49</v>
      </c>
      <c r="N34" s="120">
        <f t="shared" si="2"/>
        <v>51.662533583563807</v>
      </c>
      <c r="O34" s="102" t="s">
        <v>25</v>
      </c>
    </row>
    <row r="35" spans="1:15" ht="15" x14ac:dyDescent="0.2">
      <c r="A35" s="121"/>
      <c r="B35" s="122"/>
      <c r="C35" s="122" t="s">
        <v>650</v>
      </c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01"/>
    </row>
    <row r="36" spans="1:15" ht="55.15" customHeight="1" x14ac:dyDescent="0.2">
      <c r="A36" s="111" t="s">
        <v>478</v>
      </c>
      <c r="B36" s="98" t="s">
        <v>2</v>
      </c>
      <c r="C36" s="98" t="s">
        <v>479</v>
      </c>
      <c r="D36" s="65" t="s">
        <v>25</v>
      </c>
      <c r="E36" s="65" t="s">
        <v>25</v>
      </c>
      <c r="F36" s="65" t="s">
        <v>25</v>
      </c>
      <c r="G36" s="65">
        <v>1012400</v>
      </c>
      <c r="H36" s="65">
        <f t="shared" si="1"/>
        <v>1012.4</v>
      </c>
      <c r="I36" s="65" t="s">
        <v>25</v>
      </c>
      <c r="J36" s="65" t="s">
        <v>25</v>
      </c>
      <c r="K36" s="65" t="s">
        <v>25</v>
      </c>
      <c r="L36" s="65">
        <f>M36/1000</f>
        <v>523.03148999999996</v>
      </c>
      <c r="M36" s="65">
        <v>523031.49</v>
      </c>
      <c r="N36" s="65">
        <f t="shared" si="2"/>
        <v>51.662533583563807</v>
      </c>
      <c r="O36" s="102" t="s">
        <v>25</v>
      </c>
    </row>
    <row r="37" spans="1:15" ht="64.150000000000006" customHeight="1" x14ac:dyDescent="0.2">
      <c r="A37" s="97" t="s">
        <v>480</v>
      </c>
      <c r="B37" s="98" t="s">
        <v>2</v>
      </c>
      <c r="C37" s="98" t="s">
        <v>481</v>
      </c>
      <c r="D37" s="65" t="s">
        <v>25</v>
      </c>
      <c r="E37" s="65" t="s">
        <v>25</v>
      </c>
      <c r="F37" s="65" t="s">
        <v>25</v>
      </c>
      <c r="G37" s="65">
        <v>1012400</v>
      </c>
      <c r="H37" s="65">
        <f t="shared" si="1"/>
        <v>1012.4</v>
      </c>
      <c r="I37" s="65" t="s">
        <v>25</v>
      </c>
      <c r="J37" s="65" t="s">
        <v>25</v>
      </c>
      <c r="K37" s="65" t="s">
        <v>25</v>
      </c>
      <c r="L37" s="100">
        <f>M37/1000</f>
        <v>523.03148999999996</v>
      </c>
      <c r="M37" s="65">
        <v>523031.49</v>
      </c>
      <c r="N37" s="100">
        <f t="shared" si="2"/>
        <v>51.662533583563807</v>
      </c>
      <c r="O37" s="102" t="s">
        <v>25</v>
      </c>
    </row>
    <row r="38" spans="1:15" ht="31.9" customHeight="1" x14ac:dyDescent="0.2">
      <c r="A38" s="97" t="s">
        <v>482</v>
      </c>
      <c r="B38" s="98" t="s">
        <v>2</v>
      </c>
      <c r="C38" s="98" t="s">
        <v>483</v>
      </c>
      <c r="D38" s="65" t="s">
        <v>25</v>
      </c>
      <c r="E38" s="65" t="s">
        <v>25</v>
      </c>
      <c r="F38" s="65" t="s">
        <v>25</v>
      </c>
      <c r="G38" s="65">
        <v>1414100</v>
      </c>
      <c r="H38" s="65">
        <f t="shared" si="1"/>
        <v>1414.1</v>
      </c>
      <c r="I38" s="65" t="s">
        <v>25</v>
      </c>
      <c r="J38" s="65" t="s">
        <v>25</v>
      </c>
      <c r="K38" s="65" t="s">
        <v>25</v>
      </c>
      <c r="L38" s="100">
        <f t="shared" ref="L38:L43" si="3">M38/1000</f>
        <v>956.47640999999999</v>
      </c>
      <c r="M38" s="65">
        <v>956476.41</v>
      </c>
      <c r="N38" s="100">
        <f t="shared" si="2"/>
        <v>67.638526978290088</v>
      </c>
      <c r="O38" s="102" t="s">
        <v>25</v>
      </c>
    </row>
    <row r="39" spans="1:15" ht="128.44999999999999" customHeight="1" x14ac:dyDescent="0.2">
      <c r="A39" s="97" t="s">
        <v>484</v>
      </c>
      <c r="B39" s="98" t="s">
        <v>2</v>
      </c>
      <c r="C39" s="98" t="s">
        <v>485</v>
      </c>
      <c r="D39" s="65" t="s">
        <v>25</v>
      </c>
      <c r="E39" s="65" t="s">
        <v>25</v>
      </c>
      <c r="F39" s="65" t="s">
        <v>25</v>
      </c>
      <c r="G39" s="65">
        <v>1414100</v>
      </c>
      <c r="H39" s="65">
        <f t="shared" si="1"/>
        <v>1414.1</v>
      </c>
      <c r="I39" s="65" t="s">
        <v>25</v>
      </c>
      <c r="J39" s="65" t="s">
        <v>25</v>
      </c>
      <c r="K39" s="65" t="s">
        <v>25</v>
      </c>
      <c r="L39" s="100">
        <f t="shared" si="3"/>
        <v>956.47640999999999</v>
      </c>
      <c r="M39" s="65">
        <v>956476.41</v>
      </c>
      <c r="N39" s="100">
        <f t="shared" si="2"/>
        <v>67.638526978290088</v>
      </c>
      <c r="O39" s="102" t="s">
        <v>25</v>
      </c>
    </row>
    <row r="40" spans="1:15" ht="94.15" customHeight="1" x14ac:dyDescent="0.2">
      <c r="A40" s="97" t="s">
        <v>486</v>
      </c>
      <c r="B40" s="98" t="s">
        <v>2</v>
      </c>
      <c r="C40" s="98" t="s">
        <v>487</v>
      </c>
      <c r="D40" s="65" t="s">
        <v>25</v>
      </c>
      <c r="E40" s="65" t="s">
        <v>25</v>
      </c>
      <c r="F40" s="65" t="s">
        <v>25</v>
      </c>
      <c r="G40" s="65">
        <v>1149900</v>
      </c>
      <c r="H40" s="65">
        <f t="shared" si="1"/>
        <v>1149.9000000000001</v>
      </c>
      <c r="I40" s="65" t="s">
        <v>25</v>
      </c>
      <c r="J40" s="65" t="s">
        <v>25</v>
      </c>
      <c r="K40" s="65" t="s">
        <v>25</v>
      </c>
      <c r="L40" s="100">
        <f t="shared" si="3"/>
        <v>824.20845999999995</v>
      </c>
      <c r="M40" s="65">
        <v>824208.46</v>
      </c>
      <c r="N40" s="100">
        <f t="shared" si="2"/>
        <v>71.676533611618382</v>
      </c>
      <c r="O40" s="102" t="s">
        <v>25</v>
      </c>
    </row>
    <row r="41" spans="1:15" ht="116.45" customHeight="1" x14ac:dyDescent="0.2">
      <c r="A41" s="97" t="s">
        <v>488</v>
      </c>
      <c r="B41" s="98" t="s">
        <v>2</v>
      </c>
      <c r="C41" s="98" t="s">
        <v>489</v>
      </c>
      <c r="D41" s="65" t="s">
        <v>25</v>
      </c>
      <c r="E41" s="65" t="s">
        <v>25</v>
      </c>
      <c r="F41" s="65" t="s">
        <v>25</v>
      </c>
      <c r="G41" s="65">
        <v>1149900</v>
      </c>
      <c r="H41" s="65">
        <f t="shared" si="1"/>
        <v>1149.9000000000001</v>
      </c>
      <c r="I41" s="65" t="s">
        <v>25</v>
      </c>
      <c r="J41" s="65" t="s">
        <v>25</v>
      </c>
      <c r="K41" s="65" t="s">
        <v>25</v>
      </c>
      <c r="L41" s="100">
        <f t="shared" si="3"/>
        <v>824.20845999999995</v>
      </c>
      <c r="M41" s="65">
        <v>824208.46</v>
      </c>
      <c r="N41" s="100">
        <f t="shared" si="2"/>
        <v>71.676533611618382</v>
      </c>
      <c r="O41" s="102" t="s">
        <v>25</v>
      </c>
    </row>
    <row r="42" spans="1:15" ht="111" customHeight="1" x14ac:dyDescent="0.2">
      <c r="A42" s="97" t="s">
        <v>490</v>
      </c>
      <c r="B42" s="98" t="s">
        <v>2</v>
      </c>
      <c r="C42" s="98" t="s">
        <v>491</v>
      </c>
      <c r="D42" s="65" t="s">
        <v>25</v>
      </c>
      <c r="E42" s="65" t="s">
        <v>25</v>
      </c>
      <c r="F42" s="65" t="s">
        <v>25</v>
      </c>
      <c r="G42" s="65">
        <v>264200</v>
      </c>
      <c r="H42" s="65">
        <f t="shared" si="1"/>
        <v>264.2</v>
      </c>
      <c r="I42" s="65" t="s">
        <v>25</v>
      </c>
      <c r="J42" s="65" t="s">
        <v>25</v>
      </c>
      <c r="K42" s="65" t="s">
        <v>25</v>
      </c>
      <c r="L42" s="100">
        <f t="shared" si="3"/>
        <v>132.26795000000001</v>
      </c>
      <c r="M42" s="65">
        <v>132267.95000000001</v>
      </c>
      <c r="N42" s="100">
        <f t="shared" si="2"/>
        <v>50.063569265707805</v>
      </c>
      <c r="O42" s="102" t="s">
        <v>25</v>
      </c>
    </row>
    <row r="43" spans="1:15" ht="93.6" customHeight="1" x14ac:dyDescent="0.2">
      <c r="A43" s="97" t="s">
        <v>492</v>
      </c>
      <c r="B43" s="98" t="s">
        <v>2</v>
      </c>
      <c r="C43" s="98" t="s">
        <v>493</v>
      </c>
      <c r="D43" s="65" t="s">
        <v>25</v>
      </c>
      <c r="E43" s="65" t="s">
        <v>25</v>
      </c>
      <c r="F43" s="65" t="s">
        <v>25</v>
      </c>
      <c r="G43" s="65">
        <v>264200</v>
      </c>
      <c r="H43" s="65">
        <f t="shared" si="1"/>
        <v>264.2</v>
      </c>
      <c r="I43" s="65" t="s">
        <v>25</v>
      </c>
      <c r="J43" s="65" t="s">
        <v>25</v>
      </c>
      <c r="K43" s="65" t="s">
        <v>25</v>
      </c>
      <c r="L43" s="100">
        <f t="shared" si="3"/>
        <v>132.26795000000001</v>
      </c>
      <c r="M43" s="65">
        <v>132267.95000000001</v>
      </c>
      <c r="N43" s="100">
        <f t="shared" si="2"/>
        <v>50.063569265707805</v>
      </c>
      <c r="O43" s="102" t="s">
        <v>25</v>
      </c>
    </row>
    <row r="44" spans="1:15" ht="15" customHeight="1" x14ac:dyDescent="0.2">
      <c r="A44" s="97" t="s">
        <v>494</v>
      </c>
      <c r="B44" s="98" t="s">
        <v>2</v>
      </c>
      <c r="C44" s="98" t="s">
        <v>495</v>
      </c>
      <c r="D44" s="65" t="s">
        <v>25</v>
      </c>
      <c r="E44" s="65" t="s">
        <v>25</v>
      </c>
      <c r="F44" s="65" t="s">
        <v>25</v>
      </c>
      <c r="G44" s="65">
        <v>1277000</v>
      </c>
      <c r="H44" s="65">
        <f t="shared" si="1"/>
        <v>1277</v>
      </c>
      <c r="I44" s="65" t="s">
        <v>25</v>
      </c>
      <c r="J44" s="65" t="s">
        <v>25</v>
      </c>
      <c r="K44" s="65" t="s">
        <v>25</v>
      </c>
      <c r="L44" s="100">
        <f t="shared" ref="L44:L53" si="4">M44/1000</f>
        <v>262.66746999999998</v>
      </c>
      <c r="M44" s="65">
        <v>262667.46999999997</v>
      </c>
      <c r="N44" s="100">
        <f t="shared" si="2"/>
        <v>20.569104933437742</v>
      </c>
      <c r="O44" s="102" t="s">
        <v>25</v>
      </c>
    </row>
    <row r="45" spans="1:15" ht="34.9" customHeight="1" x14ac:dyDescent="0.2">
      <c r="A45" s="97" t="s">
        <v>496</v>
      </c>
      <c r="B45" s="98" t="s">
        <v>2</v>
      </c>
      <c r="C45" s="98" t="s">
        <v>497</v>
      </c>
      <c r="D45" s="65" t="s">
        <v>25</v>
      </c>
      <c r="E45" s="65" t="s">
        <v>25</v>
      </c>
      <c r="F45" s="65" t="s">
        <v>25</v>
      </c>
      <c r="G45" s="65">
        <v>1277000</v>
      </c>
      <c r="H45" s="65">
        <f t="shared" si="1"/>
        <v>1277</v>
      </c>
      <c r="I45" s="65" t="s">
        <v>25</v>
      </c>
      <c r="J45" s="65" t="s">
        <v>25</v>
      </c>
      <c r="K45" s="65" t="s">
        <v>25</v>
      </c>
      <c r="L45" s="100">
        <f t="shared" si="4"/>
        <v>262.66746999999998</v>
      </c>
      <c r="M45" s="65">
        <v>262667.46999999997</v>
      </c>
      <c r="N45" s="100">
        <f t="shared" si="2"/>
        <v>20.569104933437742</v>
      </c>
      <c r="O45" s="102" t="s">
        <v>25</v>
      </c>
    </row>
    <row r="46" spans="1:15" ht="47.45" customHeight="1" x14ac:dyDescent="0.2">
      <c r="A46" s="97" t="s">
        <v>498</v>
      </c>
      <c r="B46" s="98" t="s">
        <v>2</v>
      </c>
      <c r="C46" s="98" t="s">
        <v>499</v>
      </c>
      <c r="D46" s="65" t="s">
        <v>25</v>
      </c>
      <c r="E46" s="65" t="s">
        <v>25</v>
      </c>
      <c r="F46" s="65" t="s">
        <v>25</v>
      </c>
      <c r="G46" s="65">
        <v>787000</v>
      </c>
      <c r="H46" s="65">
        <f t="shared" si="1"/>
        <v>787</v>
      </c>
      <c r="I46" s="65" t="s">
        <v>25</v>
      </c>
      <c r="J46" s="65" t="s">
        <v>25</v>
      </c>
      <c r="K46" s="65" t="s">
        <v>25</v>
      </c>
      <c r="L46" s="100">
        <f t="shared" si="4"/>
        <v>35.598440000000004</v>
      </c>
      <c r="M46" s="65">
        <v>35598.44</v>
      </c>
      <c r="N46" s="100">
        <f t="shared" si="2"/>
        <v>4.523308767471411</v>
      </c>
      <c r="O46" s="102" t="s">
        <v>25</v>
      </c>
    </row>
    <row r="47" spans="1:15" ht="32.450000000000003" customHeight="1" x14ac:dyDescent="0.2">
      <c r="A47" s="97" t="s">
        <v>500</v>
      </c>
      <c r="B47" s="98" t="s">
        <v>2</v>
      </c>
      <c r="C47" s="98" t="s">
        <v>501</v>
      </c>
      <c r="D47" s="65" t="s">
        <v>25</v>
      </c>
      <c r="E47" s="65" t="s">
        <v>25</v>
      </c>
      <c r="F47" s="65" t="s">
        <v>25</v>
      </c>
      <c r="G47" s="65">
        <v>12400</v>
      </c>
      <c r="H47" s="65">
        <f t="shared" si="1"/>
        <v>12.4</v>
      </c>
      <c r="I47" s="65" t="s">
        <v>25</v>
      </c>
      <c r="J47" s="65" t="s">
        <v>25</v>
      </c>
      <c r="K47" s="65" t="s">
        <v>25</v>
      </c>
      <c r="L47" s="100">
        <f t="shared" si="4"/>
        <v>12.27298</v>
      </c>
      <c r="M47" s="65">
        <v>12272.98</v>
      </c>
      <c r="N47" s="100">
        <f t="shared" si="2"/>
        <v>98.975645161290331</v>
      </c>
      <c r="O47" s="102" t="s">
        <v>25</v>
      </c>
    </row>
    <row r="48" spans="1:15" ht="30" x14ac:dyDescent="0.2">
      <c r="A48" s="97" t="s">
        <v>502</v>
      </c>
      <c r="B48" s="98" t="s">
        <v>2</v>
      </c>
      <c r="C48" s="98" t="s">
        <v>503</v>
      </c>
      <c r="D48" s="65" t="s">
        <v>25</v>
      </c>
      <c r="E48" s="65" t="s">
        <v>25</v>
      </c>
      <c r="F48" s="65" t="s">
        <v>25</v>
      </c>
      <c r="G48" s="65">
        <v>15200</v>
      </c>
      <c r="H48" s="65">
        <f t="shared" si="1"/>
        <v>15.2</v>
      </c>
      <c r="I48" s="65" t="s">
        <v>25</v>
      </c>
      <c r="J48" s="65" t="s">
        <v>25</v>
      </c>
      <c r="K48" s="65" t="s">
        <v>25</v>
      </c>
      <c r="L48" s="100">
        <f t="shared" si="4"/>
        <v>10.87317</v>
      </c>
      <c r="M48" s="65">
        <v>10873.17</v>
      </c>
      <c r="N48" s="100">
        <f t="shared" si="2"/>
        <v>71.534013157894734</v>
      </c>
      <c r="O48" s="102" t="s">
        <v>25</v>
      </c>
    </row>
    <row r="49" spans="1:15" ht="30" x14ac:dyDescent="0.2">
      <c r="A49" s="97" t="s">
        <v>504</v>
      </c>
      <c r="B49" s="98" t="s">
        <v>2</v>
      </c>
      <c r="C49" s="98" t="s">
        <v>505</v>
      </c>
      <c r="D49" s="65" t="s">
        <v>25</v>
      </c>
      <c r="E49" s="65" t="s">
        <v>25</v>
      </c>
      <c r="F49" s="65" t="s">
        <v>25</v>
      </c>
      <c r="G49" s="65">
        <v>462400</v>
      </c>
      <c r="H49" s="65">
        <f t="shared" si="1"/>
        <v>462.4</v>
      </c>
      <c r="I49" s="65" t="s">
        <v>25</v>
      </c>
      <c r="J49" s="65" t="s">
        <v>25</v>
      </c>
      <c r="K49" s="65" t="s">
        <v>25</v>
      </c>
      <c r="L49" s="100">
        <f t="shared" si="4"/>
        <v>203.92287999999999</v>
      </c>
      <c r="M49" s="65">
        <v>203922.88</v>
      </c>
      <c r="N49" s="100">
        <f t="shared" si="2"/>
        <v>44.100968858131488</v>
      </c>
      <c r="O49" s="102" t="s">
        <v>25</v>
      </c>
    </row>
    <row r="50" spans="1:15" ht="45" x14ac:dyDescent="0.2">
      <c r="A50" s="97" t="s">
        <v>506</v>
      </c>
      <c r="B50" s="98" t="s">
        <v>2</v>
      </c>
      <c r="C50" s="98" t="s">
        <v>507</v>
      </c>
      <c r="D50" s="65" t="s">
        <v>25</v>
      </c>
      <c r="E50" s="65" t="s">
        <v>25</v>
      </c>
      <c r="F50" s="65" t="s">
        <v>25</v>
      </c>
      <c r="G50" s="65" t="s">
        <v>25</v>
      </c>
      <c r="H50" s="65"/>
      <c r="I50" s="65" t="s">
        <v>25</v>
      </c>
      <c r="J50" s="65" t="s">
        <v>25</v>
      </c>
      <c r="K50" s="65" t="s">
        <v>25</v>
      </c>
      <c r="L50" s="100">
        <f t="shared" si="4"/>
        <v>31.8813</v>
      </c>
      <c r="M50" s="65">
        <v>31881.3</v>
      </c>
      <c r="N50" s="100"/>
      <c r="O50" s="102" t="s">
        <v>25</v>
      </c>
    </row>
    <row r="51" spans="1:15" ht="15" x14ac:dyDescent="0.2">
      <c r="A51" s="97" t="s">
        <v>508</v>
      </c>
      <c r="B51" s="98" t="s">
        <v>2</v>
      </c>
      <c r="C51" s="98" t="s">
        <v>509</v>
      </c>
      <c r="D51" s="65" t="s">
        <v>25</v>
      </c>
      <c r="E51" s="65" t="s">
        <v>25</v>
      </c>
      <c r="F51" s="65" t="s">
        <v>25</v>
      </c>
      <c r="G51" s="65" t="s">
        <v>25</v>
      </c>
      <c r="H51" s="65"/>
      <c r="I51" s="65" t="s">
        <v>25</v>
      </c>
      <c r="J51" s="65" t="s">
        <v>25</v>
      </c>
      <c r="K51" s="65" t="s">
        <v>25</v>
      </c>
      <c r="L51" s="100">
        <f t="shared" si="4"/>
        <v>31.8813</v>
      </c>
      <c r="M51" s="65">
        <v>31881.3</v>
      </c>
      <c r="N51" s="100"/>
      <c r="O51" s="102" t="s">
        <v>25</v>
      </c>
    </row>
    <row r="52" spans="1:15" ht="30" x14ac:dyDescent="0.2">
      <c r="A52" s="97" t="s">
        <v>510</v>
      </c>
      <c r="B52" s="98" t="s">
        <v>2</v>
      </c>
      <c r="C52" s="98" t="s">
        <v>511</v>
      </c>
      <c r="D52" s="65" t="s">
        <v>25</v>
      </c>
      <c r="E52" s="65" t="s">
        <v>25</v>
      </c>
      <c r="F52" s="65" t="s">
        <v>25</v>
      </c>
      <c r="G52" s="65" t="s">
        <v>25</v>
      </c>
      <c r="H52" s="65"/>
      <c r="I52" s="65" t="s">
        <v>25</v>
      </c>
      <c r="J52" s="65" t="s">
        <v>25</v>
      </c>
      <c r="K52" s="65" t="s">
        <v>25</v>
      </c>
      <c r="L52" s="100">
        <f t="shared" si="4"/>
        <v>31.8813</v>
      </c>
      <c r="M52" s="65">
        <v>31881.3</v>
      </c>
      <c r="N52" s="100"/>
      <c r="O52" s="102" t="s">
        <v>25</v>
      </c>
    </row>
    <row r="53" spans="1:15" ht="45" x14ac:dyDescent="0.2">
      <c r="A53" s="97" t="s">
        <v>512</v>
      </c>
      <c r="B53" s="98" t="s">
        <v>2</v>
      </c>
      <c r="C53" s="98" t="s">
        <v>513</v>
      </c>
      <c r="D53" s="65" t="s">
        <v>25</v>
      </c>
      <c r="E53" s="65" t="s">
        <v>25</v>
      </c>
      <c r="F53" s="65" t="s">
        <v>25</v>
      </c>
      <c r="G53" s="65" t="s">
        <v>25</v>
      </c>
      <c r="H53" s="65"/>
      <c r="I53" s="65" t="s">
        <v>25</v>
      </c>
      <c r="J53" s="65" t="s">
        <v>25</v>
      </c>
      <c r="K53" s="65" t="s">
        <v>25</v>
      </c>
      <c r="L53" s="100">
        <f t="shared" si="4"/>
        <v>31.8813</v>
      </c>
      <c r="M53" s="65">
        <v>31881.3</v>
      </c>
      <c r="N53" s="100"/>
      <c r="O53" s="102" t="s">
        <v>25</v>
      </c>
    </row>
    <row r="54" spans="1:15" ht="30" x14ac:dyDescent="0.2">
      <c r="A54" s="118" t="s">
        <v>514</v>
      </c>
      <c r="B54" s="119" t="s">
        <v>2</v>
      </c>
      <c r="C54" s="119" t="s">
        <v>515</v>
      </c>
      <c r="D54" s="115" t="s">
        <v>25</v>
      </c>
      <c r="E54" s="115" t="s">
        <v>25</v>
      </c>
      <c r="F54" s="115" t="s">
        <v>25</v>
      </c>
      <c r="G54" s="115" t="s">
        <v>25</v>
      </c>
      <c r="H54" s="115"/>
      <c r="I54" s="115" t="s">
        <v>25</v>
      </c>
      <c r="J54" s="115" t="s">
        <v>25</v>
      </c>
      <c r="K54" s="115" t="s">
        <v>25</v>
      </c>
      <c r="L54" s="120">
        <f>M54/1000</f>
        <v>50.353059999999999</v>
      </c>
      <c r="M54" s="115">
        <v>50353.06</v>
      </c>
      <c r="N54" s="120"/>
      <c r="O54" s="102" t="s">
        <v>25</v>
      </c>
    </row>
    <row r="55" spans="1:15" ht="15" x14ac:dyDescent="0.2">
      <c r="A55" s="121"/>
      <c r="B55" s="122"/>
      <c r="C55" s="122" t="s">
        <v>651</v>
      </c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23"/>
      <c r="O55" s="101"/>
    </row>
    <row r="56" spans="1:15" ht="76.150000000000006" customHeight="1" x14ac:dyDescent="0.2">
      <c r="A56" s="111" t="s">
        <v>516</v>
      </c>
      <c r="B56" s="98" t="s">
        <v>2</v>
      </c>
      <c r="C56" s="98" t="s">
        <v>517</v>
      </c>
      <c r="D56" s="65" t="s">
        <v>25</v>
      </c>
      <c r="E56" s="65" t="s">
        <v>25</v>
      </c>
      <c r="F56" s="65" t="s">
        <v>25</v>
      </c>
      <c r="G56" s="65" t="s">
        <v>25</v>
      </c>
      <c r="H56" s="65"/>
      <c r="I56" s="65" t="s">
        <v>25</v>
      </c>
      <c r="J56" s="65" t="s">
        <v>25</v>
      </c>
      <c r="K56" s="65" t="s">
        <v>25</v>
      </c>
      <c r="L56" s="65">
        <f t="shared" ref="L56:L66" si="5">M56/1000</f>
        <v>50.353059999999999</v>
      </c>
      <c r="M56" s="65">
        <v>50353.06</v>
      </c>
      <c r="N56" s="65"/>
      <c r="O56" s="102" t="s">
        <v>25</v>
      </c>
    </row>
    <row r="57" spans="1:15" ht="53.45" customHeight="1" x14ac:dyDescent="0.2">
      <c r="A57" s="97" t="s">
        <v>518</v>
      </c>
      <c r="B57" s="98" t="s">
        <v>2</v>
      </c>
      <c r="C57" s="98" t="s">
        <v>519</v>
      </c>
      <c r="D57" s="65" t="s">
        <v>25</v>
      </c>
      <c r="E57" s="65" t="s">
        <v>25</v>
      </c>
      <c r="F57" s="65" t="s">
        <v>25</v>
      </c>
      <c r="G57" s="65" t="s">
        <v>25</v>
      </c>
      <c r="H57" s="65"/>
      <c r="I57" s="65" t="s">
        <v>25</v>
      </c>
      <c r="J57" s="65" t="s">
        <v>25</v>
      </c>
      <c r="K57" s="65" t="s">
        <v>25</v>
      </c>
      <c r="L57" s="100">
        <f t="shared" si="5"/>
        <v>50.353059999999999</v>
      </c>
      <c r="M57" s="65">
        <v>50353.06</v>
      </c>
      <c r="N57" s="100"/>
      <c r="O57" s="102" t="s">
        <v>25</v>
      </c>
    </row>
    <row r="58" spans="1:15" ht="72.599999999999994" customHeight="1" x14ac:dyDescent="0.2">
      <c r="A58" s="97" t="s">
        <v>520</v>
      </c>
      <c r="B58" s="98" t="s">
        <v>2</v>
      </c>
      <c r="C58" s="98" t="s">
        <v>521</v>
      </c>
      <c r="D58" s="65" t="s">
        <v>25</v>
      </c>
      <c r="E58" s="65" t="s">
        <v>25</v>
      </c>
      <c r="F58" s="65" t="s">
        <v>25</v>
      </c>
      <c r="G58" s="65" t="s">
        <v>25</v>
      </c>
      <c r="H58" s="65"/>
      <c r="I58" s="65" t="s">
        <v>25</v>
      </c>
      <c r="J58" s="65" t="s">
        <v>25</v>
      </c>
      <c r="K58" s="65" t="s">
        <v>25</v>
      </c>
      <c r="L58" s="100">
        <f t="shared" si="5"/>
        <v>50.353059999999999</v>
      </c>
      <c r="M58" s="65">
        <v>50353.06</v>
      </c>
      <c r="N58" s="100"/>
      <c r="O58" s="102" t="s">
        <v>25</v>
      </c>
    </row>
    <row r="59" spans="1:15" ht="30" x14ac:dyDescent="0.2">
      <c r="A59" s="97" t="s">
        <v>522</v>
      </c>
      <c r="B59" s="98" t="s">
        <v>2</v>
      </c>
      <c r="C59" s="98" t="s">
        <v>523</v>
      </c>
      <c r="D59" s="65" t="s">
        <v>25</v>
      </c>
      <c r="E59" s="65" t="s">
        <v>25</v>
      </c>
      <c r="F59" s="65" t="s">
        <v>25</v>
      </c>
      <c r="G59" s="65">
        <v>2218200</v>
      </c>
      <c r="H59" s="65">
        <f t="shared" si="1"/>
        <v>2218.1999999999998</v>
      </c>
      <c r="I59" s="65" t="s">
        <v>25</v>
      </c>
      <c r="J59" s="65" t="s">
        <v>25</v>
      </c>
      <c r="K59" s="65" t="s">
        <v>25</v>
      </c>
      <c r="L59" s="100">
        <f t="shared" si="5"/>
        <v>731.20591000000002</v>
      </c>
      <c r="M59" s="65">
        <v>731205.91</v>
      </c>
      <c r="N59" s="100">
        <f t="shared" si="2"/>
        <v>32.963930664502755</v>
      </c>
      <c r="O59" s="102" t="s">
        <v>25</v>
      </c>
    </row>
    <row r="60" spans="1:15" ht="30" x14ac:dyDescent="0.2">
      <c r="A60" s="97" t="s">
        <v>524</v>
      </c>
      <c r="B60" s="98" t="s">
        <v>2</v>
      </c>
      <c r="C60" s="98" t="s">
        <v>525</v>
      </c>
      <c r="D60" s="65" t="s">
        <v>25</v>
      </c>
      <c r="E60" s="65" t="s">
        <v>25</v>
      </c>
      <c r="F60" s="65" t="s">
        <v>25</v>
      </c>
      <c r="G60" s="65">
        <v>77500</v>
      </c>
      <c r="H60" s="65">
        <f t="shared" si="1"/>
        <v>77.5</v>
      </c>
      <c r="I60" s="65" t="s">
        <v>25</v>
      </c>
      <c r="J60" s="65" t="s">
        <v>25</v>
      </c>
      <c r="K60" s="65" t="s">
        <v>25</v>
      </c>
      <c r="L60" s="100">
        <f t="shared" si="5"/>
        <v>60.454250000000002</v>
      </c>
      <c r="M60" s="65">
        <v>60454.25</v>
      </c>
      <c r="N60" s="100">
        <f t="shared" si="2"/>
        <v>78.005483870967737</v>
      </c>
      <c r="O60" s="102" t="s">
        <v>25</v>
      </c>
    </row>
    <row r="61" spans="1:15" ht="177.6" customHeight="1" x14ac:dyDescent="0.2">
      <c r="A61" s="97" t="s">
        <v>526</v>
      </c>
      <c r="B61" s="98" t="s">
        <v>2</v>
      </c>
      <c r="C61" s="98" t="s">
        <v>527</v>
      </c>
      <c r="D61" s="65" t="s">
        <v>25</v>
      </c>
      <c r="E61" s="65" t="s">
        <v>25</v>
      </c>
      <c r="F61" s="65" t="s">
        <v>25</v>
      </c>
      <c r="G61" s="65">
        <v>52500</v>
      </c>
      <c r="H61" s="65">
        <f t="shared" si="1"/>
        <v>52.5</v>
      </c>
      <c r="I61" s="65" t="s">
        <v>25</v>
      </c>
      <c r="J61" s="65" t="s">
        <v>25</v>
      </c>
      <c r="K61" s="65" t="s">
        <v>25</v>
      </c>
      <c r="L61" s="100">
        <f t="shared" si="5"/>
        <v>52.454250000000002</v>
      </c>
      <c r="M61" s="65">
        <v>52454.25</v>
      </c>
      <c r="N61" s="100">
        <f t="shared" si="2"/>
        <v>99.912857142857149</v>
      </c>
      <c r="O61" s="102" t="s">
        <v>25</v>
      </c>
    </row>
    <row r="62" spans="1:15" ht="81.599999999999994" customHeight="1" x14ac:dyDescent="0.2">
      <c r="A62" s="97" t="s">
        <v>528</v>
      </c>
      <c r="B62" s="98" t="s">
        <v>2</v>
      </c>
      <c r="C62" s="98" t="s">
        <v>529</v>
      </c>
      <c r="D62" s="65" t="s">
        <v>25</v>
      </c>
      <c r="E62" s="65" t="s">
        <v>25</v>
      </c>
      <c r="F62" s="65" t="s">
        <v>25</v>
      </c>
      <c r="G62" s="65">
        <v>25000</v>
      </c>
      <c r="H62" s="65">
        <f t="shared" si="1"/>
        <v>25</v>
      </c>
      <c r="I62" s="65" t="s">
        <v>25</v>
      </c>
      <c r="J62" s="65" t="s">
        <v>25</v>
      </c>
      <c r="K62" s="65" t="s">
        <v>25</v>
      </c>
      <c r="L62" s="100">
        <f t="shared" si="5"/>
        <v>8</v>
      </c>
      <c r="M62" s="65">
        <v>8000</v>
      </c>
      <c r="N62" s="100">
        <f t="shared" si="2"/>
        <v>32</v>
      </c>
      <c r="O62" s="102" t="s">
        <v>25</v>
      </c>
    </row>
    <row r="63" spans="1:15" ht="85.9" customHeight="1" x14ac:dyDescent="0.2">
      <c r="A63" s="97" t="s">
        <v>530</v>
      </c>
      <c r="B63" s="98" t="s">
        <v>2</v>
      </c>
      <c r="C63" s="98" t="s">
        <v>531</v>
      </c>
      <c r="D63" s="65" t="s">
        <v>25</v>
      </c>
      <c r="E63" s="65" t="s">
        <v>25</v>
      </c>
      <c r="F63" s="65" t="s">
        <v>25</v>
      </c>
      <c r="G63" s="65">
        <v>8000</v>
      </c>
      <c r="H63" s="65">
        <f t="shared" si="1"/>
        <v>8</v>
      </c>
      <c r="I63" s="65" t="s">
        <v>25</v>
      </c>
      <c r="J63" s="65" t="s">
        <v>25</v>
      </c>
      <c r="K63" s="65" t="s">
        <v>25</v>
      </c>
      <c r="L63" s="100">
        <f t="shared" si="5"/>
        <v>8</v>
      </c>
      <c r="M63" s="65">
        <v>8000</v>
      </c>
      <c r="N63" s="100">
        <f t="shared" si="2"/>
        <v>100</v>
      </c>
      <c r="O63" s="102" t="s">
        <v>25</v>
      </c>
    </row>
    <row r="64" spans="1:15" ht="78" customHeight="1" x14ac:dyDescent="0.2">
      <c r="A64" s="97" t="s">
        <v>532</v>
      </c>
      <c r="B64" s="98" t="s">
        <v>2</v>
      </c>
      <c r="C64" s="98" t="s">
        <v>533</v>
      </c>
      <c r="D64" s="65" t="s">
        <v>25</v>
      </c>
      <c r="E64" s="65" t="s">
        <v>25</v>
      </c>
      <c r="F64" s="65" t="s">
        <v>25</v>
      </c>
      <c r="G64" s="65">
        <v>32000</v>
      </c>
      <c r="H64" s="65">
        <f t="shared" si="1"/>
        <v>32</v>
      </c>
      <c r="I64" s="65" t="s">
        <v>25</v>
      </c>
      <c r="J64" s="65" t="s">
        <v>25</v>
      </c>
      <c r="K64" s="65" t="s">
        <v>25</v>
      </c>
      <c r="L64" s="100">
        <f t="shared" si="5"/>
        <v>19.3</v>
      </c>
      <c r="M64" s="65">
        <v>19300</v>
      </c>
      <c r="N64" s="100">
        <f t="shared" si="2"/>
        <v>60.3125</v>
      </c>
      <c r="O64" s="102" t="s">
        <v>25</v>
      </c>
    </row>
    <row r="65" spans="1:15" ht="84.6" customHeight="1" x14ac:dyDescent="0.2">
      <c r="A65" s="97" t="s">
        <v>534</v>
      </c>
      <c r="B65" s="98" t="s">
        <v>2</v>
      </c>
      <c r="C65" s="98" t="s">
        <v>535</v>
      </c>
      <c r="D65" s="65" t="s">
        <v>25</v>
      </c>
      <c r="E65" s="65" t="s">
        <v>25</v>
      </c>
      <c r="F65" s="65" t="s">
        <v>25</v>
      </c>
      <c r="G65" s="65">
        <v>32000</v>
      </c>
      <c r="H65" s="65">
        <f t="shared" si="1"/>
        <v>32</v>
      </c>
      <c r="I65" s="65" t="s">
        <v>25</v>
      </c>
      <c r="J65" s="65" t="s">
        <v>25</v>
      </c>
      <c r="K65" s="65" t="s">
        <v>25</v>
      </c>
      <c r="L65" s="100">
        <f t="shared" si="5"/>
        <v>19.3</v>
      </c>
      <c r="M65" s="65">
        <v>19300</v>
      </c>
      <c r="N65" s="100">
        <f t="shared" si="2"/>
        <v>60.3125</v>
      </c>
      <c r="O65" s="102" t="s">
        <v>25</v>
      </c>
    </row>
    <row r="66" spans="1:15" ht="162" customHeight="1" x14ac:dyDescent="0.2">
      <c r="A66" s="97" t="s">
        <v>536</v>
      </c>
      <c r="B66" s="98" t="s">
        <v>2</v>
      </c>
      <c r="C66" s="98" t="s">
        <v>537</v>
      </c>
      <c r="D66" s="65" t="s">
        <v>25</v>
      </c>
      <c r="E66" s="65" t="s">
        <v>25</v>
      </c>
      <c r="F66" s="65" t="s">
        <v>25</v>
      </c>
      <c r="G66" s="65">
        <v>211100</v>
      </c>
      <c r="H66" s="65">
        <f t="shared" si="1"/>
        <v>211.1</v>
      </c>
      <c r="I66" s="65" t="s">
        <v>25</v>
      </c>
      <c r="J66" s="65" t="s">
        <v>25</v>
      </c>
      <c r="K66" s="65" t="s">
        <v>25</v>
      </c>
      <c r="L66" s="100">
        <f t="shared" si="5"/>
        <v>58.4</v>
      </c>
      <c r="M66" s="65">
        <v>58400</v>
      </c>
      <c r="N66" s="100">
        <f t="shared" si="2"/>
        <v>27.664613927048791</v>
      </c>
      <c r="O66" s="102" t="s">
        <v>25</v>
      </c>
    </row>
    <row r="67" spans="1:15" ht="54.6" customHeight="1" x14ac:dyDescent="0.2">
      <c r="A67" s="97" t="s">
        <v>538</v>
      </c>
      <c r="B67" s="98" t="s">
        <v>2</v>
      </c>
      <c r="C67" s="98" t="s">
        <v>539</v>
      </c>
      <c r="D67" s="65" t="s">
        <v>25</v>
      </c>
      <c r="E67" s="65" t="s">
        <v>25</v>
      </c>
      <c r="F67" s="65" t="s">
        <v>25</v>
      </c>
      <c r="G67" s="65">
        <v>90000</v>
      </c>
      <c r="H67" s="65">
        <f t="shared" si="1"/>
        <v>90</v>
      </c>
      <c r="I67" s="65" t="s">
        <v>25</v>
      </c>
      <c r="J67" s="65" t="s">
        <v>25</v>
      </c>
      <c r="K67" s="65" t="s">
        <v>25</v>
      </c>
      <c r="L67" s="100"/>
      <c r="M67" s="65" t="s">
        <v>25</v>
      </c>
      <c r="N67" s="100">
        <f t="shared" si="2"/>
        <v>0</v>
      </c>
      <c r="O67" s="102" t="s">
        <v>25</v>
      </c>
    </row>
    <row r="68" spans="1:15" ht="45" x14ac:dyDescent="0.2">
      <c r="A68" s="97" t="s">
        <v>540</v>
      </c>
      <c r="B68" s="98" t="s">
        <v>2</v>
      </c>
      <c r="C68" s="98" t="s">
        <v>541</v>
      </c>
      <c r="D68" s="65" t="s">
        <v>25</v>
      </c>
      <c r="E68" s="65" t="s">
        <v>25</v>
      </c>
      <c r="F68" s="65" t="s">
        <v>25</v>
      </c>
      <c r="G68" s="65">
        <v>30500</v>
      </c>
      <c r="H68" s="65">
        <f t="shared" ref="H68:H111" si="6">G68/1000</f>
        <v>30.5</v>
      </c>
      <c r="I68" s="65" t="s">
        <v>25</v>
      </c>
      <c r="J68" s="65" t="s">
        <v>25</v>
      </c>
      <c r="K68" s="65" t="s">
        <v>25</v>
      </c>
      <c r="L68" s="100">
        <f t="shared" ref="L68:L77" si="7">M68/1000</f>
        <v>40</v>
      </c>
      <c r="M68" s="65">
        <v>40000</v>
      </c>
      <c r="N68" s="100">
        <f t="shared" ref="N68:N111" si="8">L68/H68*100</f>
        <v>131.14754098360655</v>
      </c>
      <c r="O68" s="102" t="s">
        <v>25</v>
      </c>
    </row>
    <row r="69" spans="1:15" ht="36.6" customHeight="1" x14ac:dyDescent="0.2">
      <c r="A69" s="97" t="s">
        <v>542</v>
      </c>
      <c r="B69" s="98" t="s">
        <v>2</v>
      </c>
      <c r="C69" s="98" t="s">
        <v>543</v>
      </c>
      <c r="D69" s="65" t="s">
        <v>25</v>
      </c>
      <c r="E69" s="65" t="s">
        <v>25</v>
      </c>
      <c r="F69" s="65" t="s">
        <v>25</v>
      </c>
      <c r="G69" s="65">
        <v>90600</v>
      </c>
      <c r="H69" s="65">
        <f t="shared" si="6"/>
        <v>90.6</v>
      </c>
      <c r="I69" s="65" t="s">
        <v>25</v>
      </c>
      <c r="J69" s="65" t="s">
        <v>25</v>
      </c>
      <c r="K69" s="65" t="s">
        <v>25</v>
      </c>
      <c r="L69" s="100">
        <f t="shared" si="7"/>
        <v>18.399999999999999</v>
      </c>
      <c r="M69" s="65">
        <v>18400</v>
      </c>
      <c r="N69" s="100">
        <f t="shared" si="8"/>
        <v>20.309050772626932</v>
      </c>
      <c r="O69" s="102" t="s">
        <v>25</v>
      </c>
    </row>
    <row r="70" spans="1:15" ht="41.45" customHeight="1" x14ac:dyDescent="0.2">
      <c r="A70" s="118" t="s">
        <v>544</v>
      </c>
      <c r="B70" s="119" t="s">
        <v>2</v>
      </c>
      <c r="C70" s="119" t="s">
        <v>545</v>
      </c>
      <c r="D70" s="115" t="s">
        <v>25</v>
      </c>
      <c r="E70" s="115" t="s">
        <v>25</v>
      </c>
      <c r="F70" s="115" t="s">
        <v>25</v>
      </c>
      <c r="G70" s="115">
        <v>27000</v>
      </c>
      <c r="H70" s="115">
        <f t="shared" si="6"/>
        <v>27</v>
      </c>
      <c r="I70" s="115" t="s">
        <v>25</v>
      </c>
      <c r="J70" s="115" t="s">
        <v>25</v>
      </c>
      <c r="K70" s="115" t="s">
        <v>25</v>
      </c>
      <c r="L70" s="120">
        <f t="shared" si="7"/>
        <v>31.6</v>
      </c>
      <c r="M70" s="115">
        <v>31600</v>
      </c>
      <c r="N70" s="120">
        <f t="shared" si="8"/>
        <v>117.03703703703705</v>
      </c>
      <c r="O70" s="102" t="s">
        <v>25</v>
      </c>
    </row>
    <row r="71" spans="1:15" ht="20.25" customHeight="1" x14ac:dyDescent="0.2">
      <c r="A71" s="121"/>
      <c r="B71" s="122"/>
      <c r="C71" s="122" t="s">
        <v>652</v>
      </c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101"/>
    </row>
    <row r="72" spans="1:15" ht="58.5" customHeight="1" x14ac:dyDescent="0.2">
      <c r="A72" s="111" t="s">
        <v>546</v>
      </c>
      <c r="B72" s="98" t="s">
        <v>2</v>
      </c>
      <c r="C72" s="98" t="s">
        <v>547</v>
      </c>
      <c r="D72" s="65" t="s">
        <v>25</v>
      </c>
      <c r="E72" s="65" t="s">
        <v>25</v>
      </c>
      <c r="F72" s="65" t="s">
        <v>25</v>
      </c>
      <c r="G72" s="65">
        <v>27000</v>
      </c>
      <c r="H72" s="65">
        <f t="shared" si="6"/>
        <v>27</v>
      </c>
      <c r="I72" s="65" t="s">
        <v>25</v>
      </c>
      <c r="J72" s="65" t="s">
        <v>25</v>
      </c>
      <c r="K72" s="65" t="s">
        <v>25</v>
      </c>
      <c r="L72" s="65">
        <f t="shared" si="7"/>
        <v>31.6</v>
      </c>
      <c r="M72" s="65">
        <v>31600</v>
      </c>
      <c r="N72" s="65">
        <f t="shared" si="8"/>
        <v>117.03703703703705</v>
      </c>
      <c r="O72" s="102" t="s">
        <v>25</v>
      </c>
    </row>
    <row r="73" spans="1:15" ht="79.900000000000006" customHeight="1" x14ac:dyDescent="0.2">
      <c r="A73" s="97" t="s">
        <v>548</v>
      </c>
      <c r="B73" s="98" t="s">
        <v>2</v>
      </c>
      <c r="C73" s="98" t="s">
        <v>549</v>
      </c>
      <c r="D73" s="65" t="s">
        <v>25</v>
      </c>
      <c r="E73" s="65" t="s">
        <v>25</v>
      </c>
      <c r="F73" s="65" t="s">
        <v>25</v>
      </c>
      <c r="G73" s="65">
        <v>3000</v>
      </c>
      <c r="H73" s="65">
        <f t="shared" si="6"/>
        <v>3</v>
      </c>
      <c r="I73" s="65" t="s">
        <v>25</v>
      </c>
      <c r="J73" s="65" t="s">
        <v>25</v>
      </c>
      <c r="K73" s="65" t="s">
        <v>25</v>
      </c>
      <c r="L73" s="100">
        <f t="shared" si="7"/>
        <v>3</v>
      </c>
      <c r="M73" s="65">
        <v>3000</v>
      </c>
      <c r="N73" s="100">
        <f t="shared" si="8"/>
        <v>100</v>
      </c>
      <c r="O73" s="102" t="s">
        <v>25</v>
      </c>
    </row>
    <row r="74" spans="1:15" ht="91.9" customHeight="1" x14ac:dyDescent="0.2">
      <c r="A74" s="97" t="s">
        <v>550</v>
      </c>
      <c r="B74" s="98" t="s">
        <v>2</v>
      </c>
      <c r="C74" s="98" t="s">
        <v>551</v>
      </c>
      <c r="D74" s="65" t="s">
        <v>25</v>
      </c>
      <c r="E74" s="65" t="s">
        <v>25</v>
      </c>
      <c r="F74" s="65" t="s">
        <v>25</v>
      </c>
      <c r="G74" s="65">
        <v>3000</v>
      </c>
      <c r="H74" s="65">
        <f t="shared" si="6"/>
        <v>3</v>
      </c>
      <c r="I74" s="65" t="s">
        <v>25</v>
      </c>
      <c r="J74" s="65" t="s">
        <v>25</v>
      </c>
      <c r="K74" s="65" t="s">
        <v>25</v>
      </c>
      <c r="L74" s="100">
        <f t="shared" si="7"/>
        <v>3</v>
      </c>
      <c r="M74" s="65">
        <v>3000</v>
      </c>
      <c r="N74" s="100">
        <f t="shared" si="8"/>
        <v>100</v>
      </c>
      <c r="O74" s="102" t="s">
        <v>25</v>
      </c>
    </row>
    <row r="75" spans="1:15" ht="104.45" customHeight="1" x14ac:dyDescent="0.2">
      <c r="A75" s="97" t="s">
        <v>552</v>
      </c>
      <c r="B75" s="98" t="s">
        <v>2</v>
      </c>
      <c r="C75" s="98" t="s">
        <v>553</v>
      </c>
      <c r="D75" s="65" t="s">
        <v>25</v>
      </c>
      <c r="E75" s="65" t="s">
        <v>25</v>
      </c>
      <c r="F75" s="65" t="s">
        <v>25</v>
      </c>
      <c r="G75" s="65">
        <v>24000</v>
      </c>
      <c r="H75" s="65">
        <f t="shared" si="6"/>
        <v>24</v>
      </c>
      <c r="I75" s="65" t="s">
        <v>25</v>
      </c>
      <c r="J75" s="65" t="s">
        <v>25</v>
      </c>
      <c r="K75" s="65" t="s">
        <v>25</v>
      </c>
      <c r="L75" s="100">
        <f t="shared" si="7"/>
        <v>25.036110000000001</v>
      </c>
      <c r="M75" s="65">
        <v>25036.11</v>
      </c>
      <c r="N75" s="100">
        <f t="shared" si="8"/>
        <v>104.317125</v>
      </c>
      <c r="O75" s="102" t="s">
        <v>25</v>
      </c>
    </row>
    <row r="76" spans="1:15" ht="43.9" customHeight="1" x14ac:dyDescent="0.2">
      <c r="A76" s="97" t="s">
        <v>554</v>
      </c>
      <c r="B76" s="98" t="s">
        <v>2</v>
      </c>
      <c r="C76" s="98" t="s">
        <v>555</v>
      </c>
      <c r="D76" s="65" t="s">
        <v>25</v>
      </c>
      <c r="E76" s="65" t="s">
        <v>25</v>
      </c>
      <c r="F76" s="65" t="s">
        <v>25</v>
      </c>
      <c r="G76" s="65">
        <v>1835600</v>
      </c>
      <c r="H76" s="65">
        <f t="shared" si="6"/>
        <v>1835.6</v>
      </c>
      <c r="I76" s="65" t="s">
        <v>25</v>
      </c>
      <c r="J76" s="65" t="s">
        <v>25</v>
      </c>
      <c r="K76" s="65" t="s">
        <v>25</v>
      </c>
      <c r="L76" s="100">
        <f t="shared" si="7"/>
        <v>525.41555000000005</v>
      </c>
      <c r="M76" s="65">
        <v>525415.55000000005</v>
      </c>
      <c r="N76" s="100">
        <f t="shared" si="8"/>
        <v>28.623640771409896</v>
      </c>
      <c r="O76" s="102" t="s">
        <v>25</v>
      </c>
    </row>
    <row r="77" spans="1:15" ht="65.45" customHeight="1" x14ac:dyDescent="0.2">
      <c r="A77" s="97" t="s">
        <v>556</v>
      </c>
      <c r="B77" s="98" t="s">
        <v>2</v>
      </c>
      <c r="C77" s="98" t="s">
        <v>557</v>
      </c>
      <c r="D77" s="65" t="s">
        <v>25</v>
      </c>
      <c r="E77" s="65" t="s">
        <v>25</v>
      </c>
      <c r="F77" s="65" t="s">
        <v>25</v>
      </c>
      <c r="G77" s="65">
        <v>1835600</v>
      </c>
      <c r="H77" s="65">
        <f t="shared" si="6"/>
        <v>1835.6</v>
      </c>
      <c r="I77" s="65" t="s">
        <v>25</v>
      </c>
      <c r="J77" s="65" t="s">
        <v>25</v>
      </c>
      <c r="K77" s="65" t="s">
        <v>25</v>
      </c>
      <c r="L77" s="100">
        <f t="shared" si="7"/>
        <v>525.41555000000005</v>
      </c>
      <c r="M77" s="65">
        <v>525415.55000000005</v>
      </c>
      <c r="N77" s="100">
        <f t="shared" si="8"/>
        <v>28.623640771409896</v>
      </c>
      <c r="O77" s="102" t="s">
        <v>25</v>
      </c>
    </row>
    <row r="78" spans="1:15" ht="15" x14ac:dyDescent="0.2">
      <c r="A78" s="97" t="s">
        <v>558</v>
      </c>
      <c r="B78" s="98" t="s">
        <v>2</v>
      </c>
      <c r="C78" s="98" t="s">
        <v>559</v>
      </c>
      <c r="D78" s="65" t="s">
        <v>25</v>
      </c>
      <c r="E78" s="65" t="s">
        <v>25</v>
      </c>
      <c r="F78" s="65" t="s">
        <v>25</v>
      </c>
      <c r="G78" s="65" t="s">
        <v>25</v>
      </c>
      <c r="H78" s="65"/>
      <c r="I78" s="65" t="s">
        <v>25</v>
      </c>
      <c r="J78" s="65" t="s">
        <v>25</v>
      </c>
      <c r="K78" s="65" t="s">
        <v>25</v>
      </c>
      <c r="L78" s="100">
        <f t="shared" ref="L78:L92" si="9">M78/1000</f>
        <v>6.82395</v>
      </c>
      <c r="M78" s="65">
        <v>6823.95</v>
      </c>
      <c r="N78" s="100"/>
      <c r="O78" s="102" t="s">
        <v>25</v>
      </c>
    </row>
    <row r="79" spans="1:15" ht="15" x14ac:dyDescent="0.2">
      <c r="A79" s="97" t="s">
        <v>560</v>
      </c>
      <c r="B79" s="98" t="s">
        <v>2</v>
      </c>
      <c r="C79" s="98" t="s">
        <v>561</v>
      </c>
      <c r="D79" s="65" t="s">
        <v>25</v>
      </c>
      <c r="E79" s="65" t="s">
        <v>25</v>
      </c>
      <c r="F79" s="65" t="s">
        <v>25</v>
      </c>
      <c r="G79" s="65" t="s">
        <v>25</v>
      </c>
      <c r="H79" s="65"/>
      <c r="I79" s="65" t="s">
        <v>25</v>
      </c>
      <c r="J79" s="65" t="s">
        <v>25</v>
      </c>
      <c r="K79" s="65" t="s">
        <v>25</v>
      </c>
      <c r="L79" s="100">
        <f t="shared" si="9"/>
        <v>6.82395</v>
      </c>
      <c r="M79" s="65">
        <v>6823.95</v>
      </c>
      <c r="N79" s="100"/>
      <c r="O79" s="102" t="s">
        <v>25</v>
      </c>
    </row>
    <row r="80" spans="1:15" ht="29.45" customHeight="1" x14ac:dyDescent="0.2">
      <c r="A80" s="97" t="s">
        <v>562</v>
      </c>
      <c r="B80" s="98" t="s">
        <v>2</v>
      </c>
      <c r="C80" s="98" t="s">
        <v>563</v>
      </c>
      <c r="D80" s="65" t="s">
        <v>25</v>
      </c>
      <c r="E80" s="65" t="s">
        <v>25</v>
      </c>
      <c r="F80" s="65" t="s">
        <v>25</v>
      </c>
      <c r="G80" s="65" t="s">
        <v>25</v>
      </c>
      <c r="H80" s="65"/>
      <c r="I80" s="65" t="s">
        <v>25</v>
      </c>
      <c r="J80" s="65" t="s">
        <v>25</v>
      </c>
      <c r="K80" s="65" t="s">
        <v>25</v>
      </c>
      <c r="L80" s="100">
        <f t="shared" si="9"/>
        <v>6.82395</v>
      </c>
      <c r="M80" s="65">
        <v>6823.95</v>
      </c>
      <c r="N80" s="100"/>
      <c r="O80" s="102" t="s">
        <v>25</v>
      </c>
    </row>
    <row r="81" spans="1:15" ht="15" x14ac:dyDescent="0.2">
      <c r="A81" s="97" t="s">
        <v>564</v>
      </c>
      <c r="B81" s="98" t="s">
        <v>2</v>
      </c>
      <c r="C81" s="98" t="s">
        <v>565</v>
      </c>
      <c r="D81" s="65" t="s">
        <v>25</v>
      </c>
      <c r="E81" s="65" t="s">
        <v>25</v>
      </c>
      <c r="F81" s="65" t="s">
        <v>25</v>
      </c>
      <c r="G81" s="65">
        <v>243805902</v>
      </c>
      <c r="H81" s="65">
        <f t="shared" si="6"/>
        <v>243805.902</v>
      </c>
      <c r="I81" s="65" t="s">
        <v>25</v>
      </c>
      <c r="J81" s="65" t="s">
        <v>25</v>
      </c>
      <c r="K81" s="65" t="s">
        <v>25</v>
      </c>
      <c r="L81" s="100">
        <f t="shared" si="9"/>
        <v>173538.28484000001</v>
      </c>
      <c r="M81" s="65">
        <v>173538284.84</v>
      </c>
      <c r="N81" s="100">
        <f t="shared" si="8"/>
        <v>71.178869509073664</v>
      </c>
      <c r="O81" s="102" t="s">
        <v>25</v>
      </c>
    </row>
    <row r="82" spans="1:15" ht="31.15" customHeight="1" x14ac:dyDescent="0.2">
      <c r="A82" s="97" t="s">
        <v>566</v>
      </c>
      <c r="B82" s="98" t="s">
        <v>2</v>
      </c>
      <c r="C82" s="98" t="s">
        <v>567</v>
      </c>
      <c r="D82" s="65" t="s">
        <v>25</v>
      </c>
      <c r="E82" s="65" t="s">
        <v>25</v>
      </c>
      <c r="F82" s="65" t="s">
        <v>25</v>
      </c>
      <c r="G82" s="65">
        <v>243805902</v>
      </c>
      <c r="H82" s="65">
        <f t="shared" si="6"/>
        <v>243805.902</v>
      </c>
      <c r="I82" s="65" t="s">
        <v>25</v>
      </c>
      <c r="J82" s="65" t="s">
        <v>25</v>
      </c>
      <c r="K82" s="65" t="s">
        <v>25</v>
      </c>
      <c r="L82" s="100">
        <f t="shared" si="9"/>
        <v>173721.31299999999</v>
      </c>
      <c r="M82" s="65">
        <v>173721313</v>
      </c>
      <c r="N82" s="100">
        <f t="shared" si="8"/>
        <v>71.253940768013067</v>
      </c>
      <c r="O82" s="102" t="s">
        <v>25</v>
      </c>
    </row>
    <row r="83" spans="1:15" ht="30" x14ac:dyDescent="0.2">
      <c r="A83" s="97" t="s">
        <v>568</v>
      </c>
      <c r="B83" s="98" t="s">
        <v>2</v>
      </c>
      <c r="C83" s="98" t="s">
        <v>569</v>
      </c>
      <c r="D83" s="65" t="s">
        <v>25</v>
      </c>
      <c r="E83" s="65" t="s">
        <v>25</v>
      </c>
      <c r="F83" s="65" t="s">
        <v>25</v>
      </c>
      <c r="G83" s="65">
        <v>37075200</v>
      </c>
      <c r="H83" s="65">
        <f t="shared" si="6"/>
        <v>37075.199999999997</v>
      </c>
      <c r="I83" s="65" t="s">
        <v>25</v>
      </c>
      <c r="J83" s="65" t="s">
        <v>25</v>
      </c>
      <c r="K83" s="65" t="s">
        <v>25</v>
      </c>
      <c r="L83" s="100">
        <f t="shared" si="9"/>
        <v>26110.799999999999</v>
      </c>
      <c r="M83" s="65">
        <v>26110800</v>
      </c>
      <c r="N83" s="100">
        <f t="shared" si="8"/>
        <v>70.42659243915071</v>
      </c>
      <c r="O83" s="102" t="s">
        <v>25</v>
      </c>
    </row>
    <row r="84" spans="1:15" ht="30" x14ac:dyDescent="0.2">
      <c r="A84" s="97" t="s">
        <v>570</v>
      </c>
      <c r="B84" s="98" t="s">
        <v>2</v>
      </c>
      <c r="C84" s="98" t="s">
        <v>571</v>
      </c>
      <c r="D84" s="65" t="s">
        <v>25</v>
      </c>
      <c r="E84" s="65" t="s">
        <v>25</v>
      </c>
      <c r="F84" s="65" t="s">
        <v>25</v>
      </c>
      <c r="G84" s="65">
        <v>37075200</v>
      </c>
      <c r="H84" s="65">
        <f t="shared" si="6"/>
        <v>37075.199999999997</v>
      </c>
      <c r="I84" s="65" t="s">
        <v>25</v>
      </c>
      <c r="J84" s="65" t="s">
        <v>25</v>
      </c>
      <c r="K84" s="65" t="s">
        <v>25</v>
      </c>
      <c r="L84" s="100">
        <f t="shared" si="9"/>
        <v>26110.799999999999</v>
      </c>
      <c r="M84" s="65">
        <v>26110800</v>
      </c>
      <c r="N84" s="100">
        <f t="shared" si="8"/>
        <v>70.42659243915071</v>
      </c>
      <c r="O84" s="102" t="s">
        <v>25</v>
      </c>
    </row>
    <row r="85" spans="1:15" ht="39.6" customHeight="1" x14ac:dyDescent="0.2">
      <c r="A85" s="97" t="s">
        <v>572</v>
      </c>
      <c r="B85" s="98" t="s">
        <v>2</v>
      </c>
      <c r="C85" s="98" t="s">
        <v>573</v>
      </c>
      <c r="D85" s="65" t="s">
        <v>25</v>
      </c>
      <c r="E85" s="65" t="s">
        <v>25</v>
      </c>
      <c r="F85" s="65" t="s">
        <v>25</v>
      </c>
      <c r="G85" s="65">
        <v>37075200</v>
      </c>
      <c r="H85" s="65">
        <f t="shared" si="6"/>
        <v>37075.199999999997</v>
      </c>
      <c r="I85" s="65" t="s">
        <v>25</v>
      </c>
      <c r="J85" s="65" t="s">
        <v>25</v>
      </c>
      <c r="K85" s="65" t="s">
        <v>25</v>
      </c>
      <c r="L85" s="100">
        <f t="shared" si="9"/>
        <v>26110.799999999999</v>
      </c>
      <c r="M85" s="65">
        <v>26110800</v>
      </c>
      <c r="N85" s="100">
        <f t="shared" si="8"/>
        <v>70.42659243915071</v>
      </c>
      <c r="O85" s="102" t="s">
        <v>25</v>
      </c>
    </row>
    <row r="86" spans="1:15" ht="47.45" customHeight="1" x14ac:dyDescent="0.2">
      <c r="A86" s="97" t="s">
        <v>574</v>
      </c>
      <c r="B86" s="98" t="s">
        <v>2</v>
      </c>
      <c r="C86" s="98" t="s">
        <v>575</v>
      </c>
      <c r="D86" s="65" t="s">
        <v>25</v>
      </c>
      <c r="E86" s="65" t="s">
        <v>25</v>
      </c>
      <c r="F86" s="65" t="s">
        <v>25</v>
      </c>
      <c r="G86" s="65">
        <v>98708402</v>
      </c>
      <c r="H86" s="65">
        <f t="shared" si="6"/>
        <v>98708.402000000002</v>
      </c>
      <c r="I86" s="65" t="s">
        <v>25</v>
      </c>
      <c r="J86" s="65" t="s">
        <v>25</v>
      </c>
      <c r="K86" s="65" t="s">
        <v>25</v>
      </c>
      <c r="L86" s="100">
        <f t="shared" si="9"/>
        <v>59511.012999999999</v>
      </c>
      <c r="M86" s="65">
        <v>59511013</v>
      </c>
      <c r="N86" s="100">
        <f t="shared" si="8"/>
        <v>60.289713736830628</v>
      </c>
      <c r="O86" s="102" t="s">
        <v>25</v>
      </c>
    </row>
    <row r="87" spans="1:15" ht="37.9" customHeight="1" x14ac:dyDescent="0.2">
      <c r="A87" s="97" t="s">
        <v>576</v>
      </c>
      <c r="B87" s="98" t="s">
        <v>2</v>
      </c>
      <c r="C87" s="98" t="s">
        <v>577</v>
      </c>
      <c r="D87" s="65" t="s">
        <v>25</v>
      </c>
      <c r="E87" s="65" t="s">
        <v>25</v>
      </c>
      <c r="F87" s="65" t="s">
        <v>25</v>
      </c>
      <c r="G87" s="65">
        <v>209088</v>
      </c>
      <c r="H87" s="65">
        <f t="shared" si="6"/>
        <v>209.08799999999999</v>
      </c>
      <c r="I87" s="65" t="s">
        <v>25</v>
      </c>
      <c r="J87" s="65" t="s">
        <v>25</v>
      </c>
      <c r="K87" s="65" t="s">
        <v>25</v>
      </c>
      <c r="L87" s="100">
        <f t="shared" si="9"/>
        <v>209.08799999999999</v>
      </c>
      <c r="M87" s="65">
        <v>209088</v>
      </c>
      <c r="N87" s="100">
        <f t="shared" si="8"/>
        <v>100</v>
      </c>
      <c r="O87" s="102" t="s">
        <v>25</v>
      </c>
    </row>
    <row r="88" spans="1:15" ht="42" customHeight="1" x14ac:dyDescent="0.2">
      <c r="A88" s="97" t="s">
        <v>578</v>
      </c>
      <c r="B88" s="98" t="s">
        <v>2</v>
      </c>
      <c r="C88" s="98" t="s">
        <v>579</v>
      </c>
      <c r="D88" s="65" t="s">
        <v>25</v>
      </c>
      <c r="E88" s="65" t="s">
        <v>25</v>
      </c>
      <c r="F88" s="65" t="s">
        <v>25</v>
      </c>
      <c r="G88" s="65">
        <v>209088</v>
      </c>
      <c r="H88" s="65">
        <f t="shared" si="6"/>
        <v>209.08799999999999</v>
      </c>
      <c r="I88" s="65" t="s">
        <v>25</v>
      </c>
      <c r="J88" s="65" t="s">
        <v>25</v>
      </c>
      <c r="K88" s="65" t="s">
        <v>25</v>
      </c>
      <c r="L88" s="100">
        <f t="shared" si="9"/>
        <v>209.08799999999999</v>
      </c>
      <c r="M88" s="65">
        <v>209088</v>
      </c>
      <c r="N88" s="100">
        <f t="shared" si="8"/>
        <v>100</v>
      </c>
      <c r="O88" s="102" t="s">
        <v>25</v>
      </c>
    </row>
    <row r="89" spans="1:15" ht="47.45" customHeight="1" x14ac:dyDescent="0.2">
      <c r="A89" s="97" t="s">
        <v>580</v>
      </c>
      <c r="B89" s="98" t="s">
        <v>2</v>
      </c>
      <c r="C89" s="98" t="s">
        <v>581</v>
      </c>
      <c r="D89" s="65" t="s">
        <v>25</v>
      </c>
      <c r="E89" s="65" t="s">
        <v>25</v>
      </c>
      <c r="F89" s="65" t="s">
        <v>25</v>
      </c>
      <c r="G89" s="65">
        <v>7242000</v>
      </c>
      <c r="H89" s="65">
        <f t="shared" si="6"/>
        <v>7242</v>
      </c>
      <c r="I89" s="65" t="s">
        <v>25</v>
      </c>
      <c r="J89" s="65" t="s">
        <v>25</v>
      </c>
      <c r="K89" s="65" t="s">
        <v>25</v>
      </c>
      <c r="L89" s="100">
        <f t="shared" si="9"/>
        <v>7242</v>
      </c>
      <c r="M89" s="65">
        <v>7242000</v>
      </c>
      <c r="N89" s="100">
        <f t="shared" si="8"/>
        <v>100</v>
      </c>
      <c r="O89" s="102" t="s">
        <v>25</v>
      </c>
    </row>
    <row r="90" spans="1:15" ht="45" x14ac:dyDescent="0.2">
      <c r="A90" s="97" t="s">
        <v>582</v>
      </c>
      <c r="B90" s="98" t="s">
        <v>2</v>
      </c>
      <c r="C90" s="98" t="s">
        <v>583</v>
      </c>
      <c r="D90" s="65" t="s">
        <v>25</v>
      </c>
      <c r="E90" s="65" t="s">
        <v>25</v>
      </c>
      <c r="F90" s="65" t="s">
        <v>25</v>
      </c>
      <c r="G90" s="65">
        <v>7242000</v>
      </c>
      <c r="H90" s="65">
        <f t="shared" si="6"/>
        <v>7242</v>
      </c>
      <c r="I90" s="65" t="s">
        <v>25</v>
      </c>
      <c r="J90" s="65" t="s">
        <v>25</v>
      </c>
      <c r="K90" s="65" t="s">
        <v>25</v>
      </c>
      <c r="L90" s="100">
        <f t="shared" si="9"/>
        <v>7242</v>
      </c>
      <c r="M90" s="65">
        <v>7242000</v>
      </c>
      <c r="N90" s="100">
        <f t="shared" si="8"/>
        <v>100</v>
      </c>
      <c r="O90" s="102" t="s">
        <v>25</v>
      </c>
    </row>
    <row r="91" spans="1:15" ht="15" x14ac:dyDescent="0.2">
      <c r="A91" s="97" t="s">
        <v>584</v>
      </c>
      <c r="B91" s="98" t="s">
        <v>2</v>
      </c>
      <c r="C91" s="98" t="s">
        <v>585</v>
      </c>
      <c r="D91" s="65" t="s">
        <v>25</v>
      </c>
      <c r="E91" s="65" t="s">
        <v>25</v>
      </c>
      <c r="F91" s="65" t="s">
        <v>25</v>
      </c>
      <c r="G91" s="65">
        <v>91257314</v>
      </c>
      <c r="H91" s="65">
        <f t="shared" si="6"/>
        <v>91257.313999999998</v>
      </c>
      <c r="I91" s="65" t="s">
        <v>25</v>
      </c>
      <c r="J91" s="65" t="s">
        <v>25</v>
      </c>
      <c r="K91" s="65" t="s">
        <v>25</v>
      </c>
      <c r="L91" s="100">
        <f t="shared" si="9"/>
        <v>52059.925000000003</v>
      </c>
      <c r="M91" s="65">
        <v>52059925</v>
      </c>
      <c r="N91" s="100">
        <f t="shared" si="8"/>
        <v>57.047400058257246</v>
      </c>
      <c r="O91" s="102" t="s">
        <v>25</v>
      </c>
    </row>
    <row r="92" spans="1:15" ht="38.450000000000003" customHeight="1" x14ac:dyDescent="0.2">
      <c r="A92" s="97" t="s">
        <v>586</v>
      </c>
      <c r="B92" s="98" t="s">
        <v>2</v>
      </c>
      <c r="C92" s="98" t="s">
        <v>587</v>
      </c>
      <c r="D92" s="65" t="s">
        <v>25</v>
      </c>
      <c r="E92" s="65" t="s">
        <v>25</v>
      </c>
      <c r="F92" s="65" t="s">
        <v>25</v>
      </c>
      <c r="G92" s="65">
        <v>91257314</v>
      </c>
      <c r="H92" s="65">
        <f t="shared" si="6"/>
        <v>91257.313999999998</v>
      </c>
      <c r="I92" s="65" t="s">
        <v>25</v>
      </c>
      <c r="J92" s="65" t="s">
        <v>25</v>
      </c>
      <c r="K92" s="65" t="s">
        <v>25</v>
      </c>
      <c r="L92" s="100">
        <f t="shared" si="9"/>
        <v>52059.925000000003</v>
      </c>
      <c r="M92" s="65">
        <v>52059925</v>
      </c>
      <c r="N92" s="100">
        <f t="shared" si="8"/>
        <v>57.047400058257246</v>
      </c>
      <c r="O92" s="102" t="s">
        <v>25</v>
      </c>
    </row>
    <row r="93" spans="1:15" ht="15" x14ac:dyDescent="0.2">
      <c r="A93" s="97" t="s">
        <v>588</v>
      </c>
      <c r="B93" s="98" t="s">
        <v>2</v>
      </c>
      <c r="C93" s="98" t="s">
        <v>589</v>
      </c>
      <c r="D93" s="65" t="s">
        <v>25</v>
      </c>
      <c r="E93" s="65" t="s">
        <v>25</v>
      </c>
      <c r="F93" s="65" t="s">
        <v>25</v>
      </c>
      <c r="G93" s="65" t="s">
        <v>25</v>
      </c>
      <c r="H93" s="65"/>
      <c r="I93" s="65" t="s">
        <v>25</v>
      </c>
      <c r="J93" s="65" t="s">
        <v>25</v>
      </c>
      <c r="K93" s="65" t="s">
        <v>25</v>
      </c>
      <c r="L93" s="100"/>
      <c r="M93" s="65" t="s">
        <v>25</v>
      </c>
      <c r="N93" s="100"/>
      <c r="O93" s="102" t="s">
        <v>25</v>
      </c>
    </row>
    <row r="94" spans="1:15" ht="36.6" customHeight="1" x14ac:dyDescent="0.2">
      <c r="A94" s="97" t="s">
        <v>590</v>
      </c>
      <c r="B94" s="98" t="s">
        <v>2</v>
      </c>
      <c r="C94" s="98" t="s">
        <v>591</v>
      </c>
      <c r="D94" s="65" t="s">
        <v>25</v>
      </c>
      <c r="E94" s="65" t="s">
        <v>25</v>
      </c>
      <c r="F94" s="65" t="s">
        <v>25</v>
      </c>
      <c r="G94" s="65">
        <v>103237200</v>
      </c>
      <c r="H94" s="65">
        <f t="shared" si="6"/>
        <v>103237.2</v>
      </c>
      <c r="I94" s="65" t="s">
        <v>25</v>
      </c>
      <c r="J94" s="65" t="s">
        <v>25</v>
      </c>
      <c r="K94" s="65" t="s">
        <v>25</v>
      </c>
      <c r="L94" s="100">
        <f>M94/1000</f>
        <v>86432.4</v>
      </c>
      <c r="M94" s="65">
        <v>86432400</v>
      </c>
      <c r="N94" s="100">
        <f t="shared" si="8"/>
        <v>83.722146668061512</v>
      </c>
      <c r="O94" s="102" t="s">
        <v>25</v>
      </c>
    </row>
    <row r="95" spans="1:15" ht="36" customHeight="1" x14ac:dyDescent="0.2">
      <c r="A95" s="97" t="s">
        <v>592</v>
      </c>
      <c r="B95" s="98" t="s">
        <v>2</v>
      </c>
      <c r="C95" s="98" t="s">
        <v>593</v>
      </c>
      <c r="D95" s="65" t="s">
        <v>25</v>
      </c>
      <c r="E95" s="65" t="s">
        <v>25</v>
      </c>
      <c r="F95" s="65" t="s">
        <v>25</v>
      </c>
      <c r="G95" s="65">
        <v>1307100</v>
      </c>
      <c r="H95" s="65">
        <f t="shared" si="6"/>
        <v>1307.0999999999999</v>
      </c>
      <c r="I95" s="65" t="s">
        <v>25</v>
      </c>
      <c r="J95" s="65" t="s">
        <v>25</v>
      </c>
      <c r="K95" s="65" t="s">
        <v>25</v>
      </c>
      <c r="L95" s="100">
        <f>M95/1000</f>
        <v>1307.0999999999999</v>
      </c>
      <c r="M95" s="65">
        <v>1307100</v>
      </c>
      <c r="N95" s="100">
        <f t="shared" si="8"/>
        <v>100</v>
      </c>
      <c r="O95" s="102" t="s">
        <v>25</v>
      </c>
    </row>
    <row r="96" spans="1:15" ht="56.45" customHeight="1" x14ac:dyDescent="0.2">
      <c r="A96" s="97" t="s">
        <v>594</v>
      </c>
      <c r="B96" s="98" t="s">
        <v>2</v>
      </c>
      <c r="C96" s="98" t="s">
        <v>595</v>
      </c>
      <c r="D96" s="65" t="s">
        <v>25</v>
      </c>
      <c r="E96" s="65" t="s">
        <v>25</v>
      </c>
      <c r="F96" s="65" t="s">
        <v>25</v>
      </c>
      <c r="G96" s="65">
        <v>1307100</v>
      </c>
      <c r="H96" s="65">
        <f t="shared" si="6"/>
        <v>1307.0999999999999</v>
      </c>
      <c r="I96" s="65" t="s">
        <v>25</v>
      </c>
      <c r="J96" s="65" t="s">
        <v>25</v>
      </c>
      <c r="K96" s="65" t="s">
        <v>25</v>
      </c>
      <c r="L96" s="100">
        <f>M96/1000</f>
        <v>1307.0999999999999</v>
      </c>
      <c r="M96" s="65">
        <v>1307100</v>
      </c>
      <c r="N96" s="100">
        <f t="shared" si="8"/>
        <v>100</v>
      </c>
      <c r="O96" s="102" t="s">
        <v>25</v>
      </c>
    </row>
    <row r="97" spans="1:15" ht="25.5" customHeight="1" x14ac:dyDescent="0.2">
      <c r="A97" s="118"/>
      <c r="B97" s="119"/>
      <c r="C97" s="119" t="s">
        <v>653</v>
      </c>
      <c r="D97" s="129"/>
      <c r="E97" s="129"/>
      <c r="F97" s="129"/>
      <c r="G97" s="129"/>
      <c r="H97" s="129"/>
      <c r="I97" s="129"/>
      <c r="J97" s="129"/>
      <c r="K97" s="129"/>
      <c r="L97" s="120"/>
      <c r="M97" s="129"/>
      <c r="N97" s="120"/>
      <c r="O97" s="102"/>
    </row>
    <row r="98" spans="1:15" ht="58.9" customHeight="1" x14ac:dyDescent="0.2">
      <c r="A98" s="118" t="s">
        <v>596</v>
      </c>
      <c r="B98" s="119" t="s">
        <v>2</v>
      </c>
      <c r="C98" s="119" t="s">
        <v>597</v>
      </c>
      <c r="D98" s="115" t="s">
        <v>25</v>
      </c>
      <c r="E98" s="115" t="s">
        <v>25</v>
      </c>
      <c r="F98" s="115" t="s">
        <v>25</v>
      </c>
      <c r="G98" s="115">
        <v>722300</v>
      </c>
      <c r="H98" s="115">
        <f t="shared" si="6"/>
        <v>722.3</v>
      </c>
      <c r="I98" s="115" t="s">
        <v>25</v>
      </c>
      <c r="J98" s="115" t="s">
        <v>25</v>
      </c>
      <c r="K98" s="115" t="s">
        <v>25</v>
      </c>
      <c r="L98" s="120">
        <f>M98/1000</f>
        <v>722.3</v>
      </c>
      <c r="M98" s="115">
        <v>722300</v>
      </c>
      <c r="N98" s="120">
        <f t="shared" si="8"/>
        <v>100</v>
      </c>
      <c r="O98" s="102" t="s">
        <v>25</v>
      </c>
    </row>
    <row r="99" spans="1:15" ht="69.599999999999994" customHeight="1" x14ac:dyDescent="0.2">
      <c r="A99" s="111" t="s">
        <v>598</v>
      </c>
      <c r="B99" s="98" t="s">
        <v>2</v>
      </c>
      <c r="C99" s="98" t="s">
        <v>599</v>
      </c>
      <c r="D99" s="65" t="s">
        <v>25</v>
      </c>
      <c r="E99" s="65" t="s">
        <v>25</v>
      </c>
      <c r="F99" s="65" t="s">
        <v>25</v>
      </c>
      <c r="G99" s="65">
        <v>722300</v>
      </c>
      <c r="H99" s="65">
        <f t="shared" si="6"/>
        <v>722.3</v>
      </c>
      <c r="I99" s="65" t="s">
        <v>25</v>
      </c>
      <c r="J99" s="65" t="s">
        <v>25</v>
      </c>
      <c r="K99" s="65" t="s">
        <v>25</v>
      </c>
      <c r="L99" s="65">
        <f>M99/1000</f>
        <v>722.3</v>
      </c>
      <c r="M99" s="65">
        <v>722300</v>
      </c>
      <c r="N99" s="65">
        <f t="shared" si="8"/>
        <v>100</v>
      </c>
      <c r="O99" s="102" t="s">
        <v>25</v>
      </c>
    </row>
    <row r="100" spans="1:15" ht="29.45" customHeight="1" x14ac:dyDescent="0.2">
      <c r="A100" s="97" t="s">
        <v>600</v>
      </c>
      <c r="B100" s="98" t="s">
        <v>2</v>
      </c>
      <c r="C100" s="98" t="s">
        <v>601</v>
      </c>
      <c r="D100" s="65" t="s">
        <v>25</v>
      </c>
      <c r="E100" s="65" t="s">
        <v>25</v>
      </c>
      <c r="F100" s="65" t="s">
        <v>25</v>
      </c>
      <c r="G100" s="65" t="s">
        <v>25</v>
      </c>
      <c r="H100" s="65"/>
      <c r="I100" s="65" t="s">
        <v>25</v>
      </c>
      <c r="J100" s="65" t="s">
        <v>25</v>
      </c>
      <c r="K100" s="65" t="s">
        <v>25</v>
      </c>
      <c r="L100" s="100"/>
      <c r="M100" s="65" t="s">
        <v>25</v>
      </c>
      <c r="N100" s="100"/>
      <c r="O100" s="102" t="s">
        <v>25</v>
      </c>
    </row>
    <row r="101" spans="1:15" ht="27" customHeight="1" x14ac:dyDescent="0.2">
      <c r="A101" s="97" t="s">
        <v>602</v>
      </c>
      <c r="B101" s="98" t="s">
        <v>2</v>
      </c>
      <c r="C101" s="98" t="s">
        <v>603</v>
      </c>
      <c r="D101" s="65" t="s">
        <v>25</v>
      </c>
      <c r="E101" s="65" t="s">
        <v>25</v>
      </c>
      <c r="F101" s="65" t="s">
        <v>25</v>
      </c>
      <c r="G101" s="65">
        <v>2300000</v>
      </c>
      <c r="H101" s="65">
        <f t="shared" si="6"/>
        <v>2300</v>
      </c>
      <c r="I101" s="65" t="s">
        <v>25</v>
      </c>
      <c r="J101" s="65" t="s">
        <v>25</v>
      </c>
      <c r="K101" s="65" t="s">
        <v>25</v>
      </c>
      <c r="L101" s="100">
        <f t="shared" ref="L101:L107" si="10">M101/1000</f>
        <v>1675.1</v>
      </c>
      <c r="M101" s="65">
        <v>1675100</v>
      </c>
      <c r="N101" s="100">
        <f t="shared" si="8"/>
        <v>72.830434782608691</v>
      </c>
      <c r="O101" s="102" t="s">
        <v>25</v>
      </c>
    </row>
    <row r="102" spans="1:15" ht="30" customHeight="1" x14ac:dyDescent="0.2">
      <c r="A102" s="97" t="s">
        <v>604</v>
      </c>
      <c r="B102" s="98" t="s">
        <v>2</v>
      </c>
      <c r="C102" s="98" t="s">
        <v>605</v>
      </c>
      <c r="D102" s="65" t="s">
        <v>25</v>
      </c>
      <c r="E102" s="65" t="s">
        <v>25</v>
      </c>
      <c r="F102" s="65" t="s">
        <v>25</v>
      </c>
      <c r="G102" s="65">
        <v>2300000</v>
      </c>
      <c r="H102" s="65">
        <f t="shared" si="6"/>
        <v>2300</v>
      </c>
      <c r="I102" s="65" t="s">
        <v>25</v>
      </c>
      <c r="J102" s="65" t="s">
        <v>25</v>
      </c>
      <c r="K102" s="65" t="s">
        <v>25</v>
      </c>
      <c r="L102" s="100">
        <f t="shared" si="10"/>
        <v>1675.1</v>
      </c>
      <c r="M102" s="65">
        <v>1675100</v>
      </c>
      <c r="N102" s="100">
        <f t="shared" si="8"/>
        <v>72.830434782608691</v>
      </c>
      <c r="O102" s="102" t="s">
        <v>25</v>
      </c>
    </row>
    <row r="103" spans="1:15" ht="45" x14ac:dyDescent="0.2">
      <c r="A103" s="97" t="s">
        <v>606</v>
      </c>
      <c r="B103" s="98" t="s">
        <v>2</v>
      </c>
      <c r="C103" s="98" t="s">
        <v>607</v>
      </c>
      <c r="D103" s="65" t="s">
        <v>25</v>
      </c>
      <c r="E103" s="65" t="s">
        <v>25</v>
      </c>
      <c r="F103" s="65" t="s">
        <v>25</v>
      </c>
      <c r="G103" s="65">
        <v>98907800</v>
      </c>
      <c r="H103" s="65">
        <f t="shared" si="6"/>
        <v>98907.8</v>
      </c>
      <c r="I103" s="65" t="s">
        <v>25</v>
      </c>
      <c r="J103" s="65" t="s">
        <v>25</v>
      </c>
      <c r="K103" s="65" t="s">
        <v>25</v>
      </c>
      <c r="L103" s="100">
        <f t="shared" si="10"/>
        <v>82727.899999999994</v>
      </c>
      <c r="M103" s="65">
        <v>82727900</v>
      </c>
      <c r="N103" s="100">
        <f t="shared" si="8"/>
        <v>83.641431717215426</v>
      </c>
      <c r="O103" s="102" t="s">
        <v>25</v>
      </c>
    </row>
    <row r="104" spans="1:15" ht="52.15" customHeight="1" x14ac:dyDescent="0.2">
      <c r="A104" s="97" t="s">
        <v>608</v>
      </c>
      <c r="B104" s="98" t="s">
        <v>2</v>
      </c>
      <c r="C104" s="98" t="s">
        <v>609</v>
      </c>
      <c r="D104" s="65" t="s">
        <v>25</v>
      </c>
      <c r="E104" s="65" t="s">
        <v>25</v>
      </c>
      <c r="F104" s="65" t="s">
        <v>25</v>
      </c>
      <c r="G104" s="65">
        <v>98907800</v>
      </c>
      <c r="H104" s="65">
        <f t="shared" si="6"/>
        <v>98907.8</v>
      </c>
      <c r="I104" s="65" t="s">
        <v>25</v>
      </c>
      <c r="J104" s="65" t="s">
        <v>25</v>
      </c>
      <c r="K104" s="65" t="s">
        <v>25</v>
      </c>
      <c r="L104" s="100">
        <f t="shared" si="10"/>
        <v>82727.899999999994</v>
      </c>
      <c r="M104" s="65">
        <v>82727900</v>
      </c>
      <c r="N104" s="100">
        <f t="shared" si="8"/>
        <v>83.641431717215426</v>
      </c>
      <c r="O104" s="102" t="s">
        <v>25</v>
      </c>
    </row>
    <row r="105" spans="1:15" ht="15" x14ac:dyDescent="0.2">
      <c r="A105" s="97" t="s">
        <v>610</v>
      </c>
      <c r="B105" s="98" t="s">
        <v>2</v>
      </c>
      <c r="C105" s="98" t="s">
        <v>611</v>
      </c>
      <c r="D105" s="65" t="s">
        <v>25</v>
      </c>
      <c r="E105" s="65" t="s">
        <v>25</v>
      </c>
      <c r="F105" s="65" t="s">
        <v>25</v>
      </c>
      <c r="G105" s="65">
        <v>4785100</v>
      </c>
      <c r="H105" s="65">
        <f t="shared" si="6"/>
        <v>4785.1000000000004</v>
      </c>
      <c r="I105" s="65" t="s">
        <v>25</v>
      </c>
      <c r="J105" s="65" t="s">
        <v>25</v>
      </c>
      <c r="K105" s="65" t="s">
        <v>25</v>
      </c>
      <c r="L105" s="100">
        <f t="shared" si="10"/>
        <v>1667.1</v>
      </c>
      <c r="M105" s="65">
        <v>1667100</v>
      </c>
      <c r="N105" s="100">
        <f t="shared" si="8"/>
        <v>34.839397295772287</v>
      </c>
      <c r="O105" s="102" t="s">
        <v>25</v>
      </c>
    </row>
    <row r="106" spans="1:15" ht="76.150000000000006" customHeight="1" x14ac:dyDescent="0.2">
      <c r="A106" s="97" t="s">
        <v>612</v>
      </c>
      <c r="B106" s="98" t="s">
        <v>2</v>
      </c>
      <c r="C106" s="98" t="s">
        <v>613</v>
      </c>
      <c r="D106" s="65" t="s">
        <v>25</v>
      </c>
      <c r="E106" s="65" t="s">
        <v>25</v>
      </c>
      <c r="F106" s="65" t="s">
        <v>25</v>
      </c>
      <c r="G106" s="65">
        <v>3544600</v>
      </c>
      <c r="H106" s="65">
        <f t="shared" si="6"/>
        <v>3544.6</v>
      </c>
      <c r="I106" s="65" t="s">
        <v>25</v>
      </c>
      <c r="J106" s="65" t="s">
        <v>25</v>
      </c>
      <c r="K106" s="65" t="s">
        <v>25</v>
      </c>
      <c r="L106" s="100">
        <f t="shared" si="10"/>
        <v>1507.1</v>
      </c>
      <c r="M106" s="65">
        <v>1507100</v>
      </c>
      <c r="N106" s="100">
        <f t="shared" si="8"/>
        <v>42.518196693562039</v>
      </c>
      <c r="O106" s="102" t="s">
        <v>25</v>
      </c>
    </row>
    <row r="107" spans="1:15" ht="94.15" customHeight="1" x14ac:dyDescent="0.2">
      <c r="A107" s="97" t="s">
        <v>614</v>
      </c>
      <c r="B107" s="98" t="s">
        <v>2</v>
      </c>
      <c r="C107" s="98" t="s">
        <v>615</v>
      </c>
      <c r="D107" s="65" t="s">
        <v>25</v>
      </c>
      <c r="E107" s="65" t="s">
        <v>25</v>
      </c>
      <c r="F107" s="65" t="s">
        <v>25</v>
      </c>
      <c r="G107" s="65">
        <v>3544600</v>
      </c>
      <c r="H107" s="65">
        <f t="shared" si="6"/>
        <v>3544.6</v>
      </c>
      <c r="I107" s="65" t="s">
        <v>25</v>
      </c>
      <c r="J107" s="65" t="s">
        <v>25</v>
      </c>
      <c r="K107" s="65" t="s">
        <v>25</v>
      </c>
      <c r="L107" s="100">
        <f t="shared" si="10"/>
        <v>1507.1</v>
      </c>
      <c r="M107" s="65">
        <v>1507100</v>
      </c>
      <c r="N107" s="100">
        <f t="shared" si="8"/>
        <v>42.518196693562039</v>
      </c>
      <c r="O107" s="102" t="s">
        <v>25</v>
      </c>
    </row>
    <row r="108" spans="1:15" ht="84" customHeight="1" x14ac:dyDescent="0.2">
      <c r="A108" s="97" t="s">
        <v>616</v>
      </c>
      <c r="B108" s="98" t="s">
        <v>2</v>
      </c>
      <c r="C108" s="98" t="s">
        <v>617</v>
      </c>
      <c r="D108" s="65" t="s">
        <v>25</v>
      </c>
      <c r="E108" s="65" t="s">
        <v>25</v>
      </c>
      <c r="F108" s="65" t="s">
        <v>25</v>
      </c>
      <c r="G108" s="65">
        <v>71300</v>
      </c>
      <c r="H108" s="65">
        <f t="shared" si="6"/>
        <v>71.3</v>
      </c>
      <c r="I108" s="65" t="s">
        <v>25</v>
      </c>
      <c r="J108" s="65" t="s">
        <v>25</v>
      </c>
      <c r="K108" s="65" t="s">
        <v>25</v>
      </c>
      <c r="L108" s="100"/>
      <c r="M108" s="65" t="s">
        <v>25</v>
      </c>
      <c r="N108" s="100">
        <f t="shared" si="8"/>
        <v>0</v>
      </c>
      <c r="O108" s="102" t="s">
        <v>25</v>
      </c>
    </row>
    <row r="109" spans="1:15" ht="66.599999999999994" customHeight="1" x14ac:dyDescent="0.2">
      <c r="A109" s="97" t="s">
        <v>618</v>
      </c>
      <c r="B109" s="98" t="s">
        <v>2</v>
      </c>
      <c r="C109" s="98" t="s">
        <v>619</v>
      </c>
      <c r="D109" s="65" t="s">
        <v>25</v>
      </c>
      <c r="E109" s="65" t="s">
        <v>25</v>
      </c>
      <c r="F109" s="65" t="s">
        <v>25</v>
      </c>
      <c r="G109" s="65">
        <v>71300</v>
      </c>
      <c r="H109" s="65">
        <f t="shared" si="6"/>
        <v>71.3</v>
      </c>
      <c r="I109" s="65" t="s">
        <v>25</v>
      </c>
      <c r="J109" s="65" t="s">
        <v>25</v>
      </c>
      <c r="K109" s="65" t="s">
        <v>25</v>
      </c>
      <c r="L109" s="100"/>
      <c r="M109" s="65" t="s">
        <v>25</v>
      </c>
      <c r="N109" s="100">
        <f t="shared" si="8"/>
        <v>0</v>
      </c>
      <c r="O109" s="102" t="s">
        <v>25</v>
      </c>
    </row>
    <row r="110" spans="1:15" ht="49.9" customHeight="1" x14ac:dyDescent="0.2">
      <c r="A110" s="97" t="s">
        <v>620</v>
      </c>
      <c r="B110" s="98" t="s">
        <v>2</v>
      </c>
      <c r="C110" s="98" t="s">
        <v>621</v>
      </c>
      <c r="D110" s="65" t="s">
        <v>25</v>
      </c>
      <c r="E110" s="65" t="s">
        <v>25</v>
      </c>
      <c r="F110" s="65" t="s">
        <v>25</v>
      </c>
      <c r="G110" s="65">
        <v>1169200</v>
      </c>
      <c r="H110" s="65">
        <f t="shared" si="6"/>
        <v>1169.2</v>
      </c>
      <c r="I110" s="65" t="s">
        <v>25</v>
      </c>
      <c r="J110" s="65" t="s">
        <v>25</v>
      </c>
      <c r="K110" s="65" t="s">
        <v>25</v>
      </c>
      <c r="L110" s="100">
        <f>M110/1000</f>
        <v>160</v>
      </c>
      <c r="M110" s="65">
        <v>160000</v>
      </c>
      <c r="N110" s="100">
        <f t="shared" si="8"/>
        <v>13.684570646595962</v>
      </c>
      <c r="O110" s="102" t="s">
        <v>25</v>
      </c>
    </row>
    <row r="111" spans="1:15" ht="46.9" customHeight="1" x14ac:dyDescent="0.2">
      <c r="A111" s="97" t="s">
        <v>622</v>
      </c>
      <c r="B111" s="98" t="s">
        <v>2</v>
      </c>
      <c r="C111" s="98" t="s">
        <v>623</v>
      </c>
      <c r="D111" s="65" t="s">
        <v>25</v>
      </c>
      <c r="E111" s="65" t="s">
        <v>25</v>
      </c>
      <c r="F111" s="65" t="s">
        <v>25</v>
      </c>
      <c r="G111" s="65">
        <v>1169200</v>
      </c>
      <c r="H111" s="65">
        <f t="shared" si="6"/>
        <v>1169.2</v>
      </c>
      <c r="I111" s="65" t="s">
        <v>25</v>
      </c>
      <c r="J111" s="65" t="s">
        <v>25</v>
      </c>
      <c r="K111" s="65" t="s">
        <v>25</v>
      </c>
      <c r="L111" s="100">
        <f>M111/1000</f>
        <v>160</v>
      </c>
      <c r="M111" s="65">
        <v>160000</v>
      </c>
      <c r="N111" s="100">
        <f t="shared" si="8"/>
        <v>13.684570646595962</v>
      </c>
      <c r="O111" s="102" t="s">
        <v>25</v>
      </c>
    </row>
    <row r="112" spans="1:15" ht="38.450000000000003" customHeight="1" x14ac:dyDescent="0.2">
      <c r="A112" s="97" t="s">
        <v>624</v>
      </c>
      <c r="B112" s="98" t="s">
        <v>2</v>
      </c>
      <c r="C112" s="98" t="s">
        <v>625</v>
      </c>
      <c r="D112" s="65" t="s">
        <v>25</v>
      </c>
      <c r="E112" s="65" t="s">
        <v>25</v>
      </c>
      <c r="F112" s="65" t="s">
        <v>25</v>
      </c>
      <c r="G112" s="65" t="s">
        <v>25</v>
      </c>
      <c r="H112" s="65"/>
      <c r="I112" s="65" t="s">
        <v>25</v>
      </c>
      <c r="J112" s="65" t="s">
        <v>25</v>
      </c>
      <c r="K112" s="65" t="s">
        <v>25</v>
      </c>
      <c r="L112" s="100"/>
      <c r="M112" s="65" t="s">
        <v>25</v>
      </c>
      <c r="N112" s="100"/>
      <c r="O112" s="102" t="s">
        <v>25</v>
      </c>
    </row>
    <row r="113" spans="1:19" ht="63" customHeight="1" x14ac:dyDescent="0.2">
      <c r="A113" s="97" t="s">
        <v>626</v>
      </c>
      <c r="B113" s="98" t="s">
        <v>2</v>
      </c>
      <c r="C113" s="98" t="s">
        <v>627</v>
      </c>
      <c r="D113" s="65" t="s">
        <v>25</v>
      </c>
      <c r="E113" s="65" t="s">
        <v>25</v>
      </c>
      <c r="F113" s="65" t="s">
        <v>25</v>
      </c>
      <c r="G113" s="65" t="s">
        <v>25</v>
      </c>
      <c r="H113" s="65"/>
      <c r="I113" s="65" t="s">
        <v>25</v>
      </c>
      <c r="J113" s="65" t="s">
        <v>25</v>
      </c>
      <c r="K113" s="65" t="s">
        <v>25</v>
      </c>
      <c r="L113" s="100">
        <f t="shared" ref="L113:L117" si="11">M113/1000</f>
        <v>2.5</v>
      </c>
      <c r="M113" s="65">
        <v>2500</v>
      </c>
      <c r="N113" s="100"/>
      <c r="O113" s="102" t="s">
        <v>25</v>
      </c>
    </row>
    <row r="114" spans="1:19" ht="51" customHeight="1" x14ac:dyDescent="0.2">
      <c r="A114" s="97" t="s">
        <v>628</v>
      </c>
      <c r="B114" s="98" t="s">
        <v>2</v>
      </c>
      <c r="C114" s="98" t="s">
        <v>629</v>
      </c>
      <c r="D114" s="65" t="s">
        <v>25</v>
      </c>
      <c r="E114" s="65" t="s">
        <v>25</v>
      </c>
      <c r="F114" s="65" t="s">
        <v>25</v>
      </c>
      <c r="G114" s="65" t="s">
        <v>25</v>
      </c>
      <c r="H114" s="65"/>
      <c r="I114" s="65" t="s">
        <v>25</v>
      </c>
      <c r="J114" s="65" t="s">
        <v>25</v>
      </c>
      <c r="K114" s="65" t="s">
        <v>25</v>
      </c>
      <c r="L114" s="100">
        <f t="shared" si="11"/>
        <v>2.5</v>
      </c>
      <c r="M114" s="65">
        <v>2500</v>
      </c>
      <c r="N114" s="100"/>
      <c r="O114" s="102" t="s">
        <v>25</v>
      </c>
    </row>
    <row r="115" spans="1:19" ht="46.9" customHeight="1" x14ac:dyDescent="0.2">
      <c r="A115" s="97" t="s">
        <v>630</v>
      </c>
      <c r="B115" s="98" t="s">
        <v>2</v>
      </c>
      <c r="C115" s="98" t="s">
        <v>631</v>
      </c>
      <c r="D115" s="65" t="s">
        <v>25</v>
      </c>
      <c r="E115" s="65" t="s">
        <v>25</v>
      </c>
      <c r="F115" s="65" t="s">
        <v>25</v>
      </c>
      <c r="G115" s="65" t="s">
        <v>25</v>
      </c>
      <c r="H115" s="65"/>
      <c r="I115" s="65" t="s">
        <v>25</v>
      </c>
      <c r="J115" s="65" t="s">
        <v>25</v>
      </c>
      <c r="K115" s="65" t="s">
        <v>25</v>
      </c>
      <c r="L115" s="100">
        <f t="shared" si="11"/>
        <v>2.5</v>
      </c>
      <c r="M115" s="65">
        <v>2500</v>
      </c>
      <c r="N115" s="100"/>
      <c r="O115" s="102" t="s">
        <v>25</v>
      </c>
    </row>
    <row r="116" spans="1:19" ht="54.75" customHeight="1" x14ac:dyDescent="0.2">
      <c r="A116" s="97" t="s">
        <v>632</v>
      </c>
      <c r="B116" s="98" t="s">
        <v>2</v>
      </c>
      <c r="C116" s="98" t="s">
        <v>633</v>
      </c>
      <c r="D116" s="65" t="s">
        <v>25</v>
      </c>
      <c r="E116" s="65" t="s">
        <v>25</v>
      </c>
      <c r="F116" s="65" t="s">
        <v>25</v>
      </c>
      <c r="G116" s="65" t="s">
        <v>25</v>
      </c>
      <c r="H116" s="65"/>
      <c r="I116" s="65" t="s">
        <v>25</v>
      </c>
      <c r="J116" s="65" t="s">
        <v>25</v>
      </c>
      <c r="K116" s="65" t="s">
        <v>25</v>
      </c>
      <c r="L116" s="100">
        <f t="shared" si="11"/>
        <v>2.5</v>
      </c>
      <c r="M116" s="65">
        <v>2500</v>
      </c>
      <c r="N116" s="100"/>
      <c r="O116" s="102" t="s">
        <v>25</v>
      </c>
    </row>
    <row r="117" spans="1:19" ht="69" customHeight="1" thickBot="1" x14ac:dyDescent="0.25">
      <c r="A117" s="97" t="s">
        <v>634</v>
      </c>
      <c r="B117" s="98" t="s">
        <v>2</v>
      </c>
      <c r="C117" s="98" t="s">
        <v>635</v>
      </c>
      <c r="D117" s="65" t="s">
        <v>25</v>
      </c>
      <c r="E117" s="65" t="s">
        <v>25</v>
      </c>
      <c r="F117" s="65" t="s">
        <v>25</v>
      </c>
      <c r="G117" s="65" t="s">
        <v>25</v>
      </c>
      <c r="H117" s="65"/>
      <c r="I117" s="65" t="s">
        <v>25</v>
      </c>
      <c r="J117" s="65" t="s">
        <v>25</v>
      </c>
      <c r="K117" s="65" t="s">
        <v>25</v>
      </c>
      <c r="L117" s="100">
        <f t="shared" si="11"/>
        <v>-185.52816000000001</v>
      </c>
      <c r="M117" s="65">
        <v>-185528.16</v>
      </c>
      <c r="N117" s="100"/>
      <c r="O117" s="102" t="s">
        <v>25</v>
      </c>
    </row>
    <row r="118" spans="1:19" s="41" customFormat="1" x14ac:dyDescent="0.2">
      <c r="B118" s="43"/>
      <c r="C118" s="44"/>
      <c r="D118" s="48"/>
      <c r="E118" s="48"/>
      <c r="F118" s="48"/>
      <c r="G118" s="44"/>
      <c r="H118" s="44"/>
      <c r="I118" s="48"/>
      <c r="J118" s="48"/>
      <c r="K118" s="48"/>
      <c r="L118" s="48"/>
      <c r="M118" s="44"/>
      <c r="N118" s="44"/>
      <c r="O118" s="48"/>
      <c r="P118" s="42"/>
      <c r="Q118" s="42"/>
      <c r="R118" s="42"/>
      <c r="S118" s="42"/>
    </row>
  </sheetData>
  <mergeCells count="22">
    <mergeCell ref="H9:N9"/>
    <mergeCell ref="H11:N11"/>
    <mergeCell ref="A12:N12"/>
    <mergeCell ref="L15:L16"/>
    <mergeCell ref="H4:N4"/>
    <mergeCell ref="L6:N6"/>
    <mergeCell ref="H8:N8"/>
    <mergeCell ref="O15:O16"/>
    <mergeCell ref="A14:A16"/>
    <mergeCell ref="B14:B16"/>
    <mergeCell ref="C14:C16"/>
    <mergeCell ref="D14:H14"/>
    <mergeCell ref="I14:O14"/>
    <mergeCell ref="D15:D16"/>
    <mergeCell ref="E15:E16"/>
    <mergeCell ref="F15:F16"/>
    <mergeCell ref="G15:G16"/>
    <mergeCell ref="I15:I16"/>
    <mergeCell ref="J15:J16"/>
    <mergeCell ref="K15:K16"/>
    <mergeCell ref="M15:M16"/>
    <mergeCell ref="N15:N16"/>
  </mergeCells>
  <printOptions gridLinesSet="0"/>
  <pageMargins left="0.78740157480314965" right="0.59055118110236227" top="0.78740157480314965" bottom="0.59055118110236227" header="0" footer="0"/>
  <pageSetup paperSize="9" scale="68" fitToHeight="0" pageOrder="overThenDown" orientation="portrait" r:id="rId1"/>
  <headerFooter alignWithMargins="0"/>
  <rowBreaks count="4" manualBreakCount="4">
    <brk id="34" max="16383" man="1"/>
    <brk id="54" max="16383" man="1"/>
    <brk id="70" max="13" man="1"/>
    <brk id="96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V350"/>
  <sheetViews>
    <sheetView showGridLines="0" showZeros="0" tabSelected="1" view="pageBreakPreview" zoomScale="70" zoomScaleNormal="100" zoomScaleSheetLayoutView="70" workbookViewId="0">
      <selection activeCell="N10" sqref="N10:Q10"/>
    </sheetView>
  </sheetViews>
  <sheetFormatPr defaultColWidth="9.140625" defaultRowHeight="15" x14ac:dyDescent="0.2"/>
  <cols>
    <col min="1" max="1" width="52.28515625" style="22" customWidth="1"/>
    <col min="2" max="2" width="7.5703125" style="22" customWidth="1"/>
    <col min="3" max="3" width="20" style="89" customWidth="1"/>
    <col min="4" max="4" width="14.140625" style="23" hidden="1" customWidth="1"/>
    <col min="5" max="5" width="10" style="23" hidden="1" customWidth="1"/>
    <col min="6" max="6" width="13.85546875" style="23" hidden="1" customWidth="1"/>
    <col min="7" max="7" width="11.42578125" style="23" hidden="1" customWidth="1"/>
    <col min="8" max="8" width="13.5703125" style="23" hidden="1" customWidth="1"/>
    <col min="9" max="9" width="11.5703125" style="23" hidden="1" customWidth="1"/>
    <col min="10" max="10" width="14.140625" style="23" hidden="1" customWidth="1"/>
    <col min="11" max="11" width="10.28515625" style="23" hidden="1" customWidth="1"/>
    <col min="12" max="12" width="14" style="23" hidden="1" customWidth="1"/>
    <col min="13" max="13" width="12" style="23" hidden="1" customWidth="1"/>
    <col min="14" max="14" width="15.85546875" style="23" customWidth="1"/>
    <col min="15" max="15" width="15.28515625" style="23" customWidth="1"/>
    <col min="16" max="16" width="13.28515625" style="23" hidden="1" customWidth="1"/>
    <col min="17" max="17" width="10.28515625" style="23" customWidth="1"/>
    <col min="18" max="18" width="12.42578125" style="23" hidden="1" customWidth="1"/>
    <col min="19" max="16384" width="9.140625" style="5"/>
  </cols>
  <sheetData>
    <row r="1" spans="1:18" ht="18.600000000000001" customHeight="1" x14ac:dyDescent="0.2">
      <c r="A1" s="18"/>
      <c r="B1" s="24"/>
      <c r="C1" s="86" t="s">
        <v>654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ht="13.9" customHeight="1" x14ac:dyDescent="0.2">
      <c r="A2" s="18"/>
      <c r="B2" s="24"/>
      <c r="C2" s="86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pans="1:18" ht="14.45" customHeight="1" x14ac:dyDescent="0.25">
      <c r="A3" s="18"/>
      <c r="B3" s="24"/>
      <c r="C3" s="86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51" t="s">
        <v>644</v>
      </c>
      <c r="P3" s="51"/>
      <c r="Q3" s="51"/>
      <c r="R3" s="9"/>
    </row>
    <row r="4" spans="1:18" ht="14.45" customHeight="1" x14ac:dyDescent="0.2">
      <c r="A4" s="18"/>
      <c r="B4" s="24"/>
      <c r="C4" s="86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</row>
    <row r="5" spans="1:18" ht="21" customHeight="1" x14ac:dyDescent="0.25">
      <c r="A5" s="18"/>
      <c r="B5" s="24"/>
      <c r="C5" s="86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50" t="s">
        <v>637</v>
      </c>
      <c r="P5" s="150"/>
      <c r="Q5" s="150"/>
      <c r="R5" s="9"/>
    </row>
    <row r="6" spans="1:18" ht="5.45" customHeight="1" x14ac:dyDescent="0.25">
      <c r="A6" s="18"/>
      <c r="B6" s="24"/>
      <c r="C6" s="86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52"/>
      <c r="P6" s="52"/>
      <c r="Q6" s="52"/>
      <c r="R6" s="9"/>
    </row>
    <row r="7" spans="1:18" ht="5.45" customHeight="1" x14ac:dyDescent="0.25">
      <c r="A7" s="18"/>
      <c r="B7" s="24"/>
      <c r="C7" s="86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52"/>
      <c r="P7" s="52"/>
      <c r="Q7" s="52"/>
      <c r="R7" s="9"/>
    </row>
    <row r="8" spans="1:18" ht="21" customHeight="1" x14ac:dyDescent="0.25">
      <c r="A8" s="18"/>
      <c r="B8" s="24"/>
      <c r="C8" s="86"/>
      <c r="D8" s="9"/>
      <c r="E8" s="9"/>
      <c r="F8" s="9"/>
      <c r="G8" s="9"/>
      <c r="H8" s="9"/>
      <c r="I8" s="9"/>
      <c r="J8" s="9"/>
      <c r="K8" s="9"/>
      <c r="L8" s="9"/>
      <c r="M8" s="9"/>
      <c r="N8" s="151" t="s">
        <v>640</v>
      </c>
      <c r="O8" s="151"/>
      <c r="P8" s="151"/>
      <c r="Q8" s="151"/>
      <c r="R8" s="9"/>
    </row>
    <row r="9" spans="1:18" ht="16.899999999999999" customHeight="1" x14ac:dyDescent="0.2">
      <c r="A9" s="18"/>
      <c r="B9" s="24"/>
      <c r="C9" s="86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</row>
    <row r="10" spans="1:18" ht="15.6" customHeight="1" x14ac:dyDescent="0.25">
      <c r="A10" s="18"/>
      <c r="B10" s="24"/>
      <c r="C10" s="86"/>
      <c r="D10" s="9"/>
      <c r="E10" s="9"/>
      <c r="F10" s="9"/>
      <c r="G10" s="9"/>
      <c r="H10" s="9"/>
      <c r="I10" s="9"/>
      <c r="J10" s="9"/>
      <c r="K10" s="9"/>
      <c r="L10" s="9"/>
      <c r="M10" s="9"/>
      <c r="N10" s="151" t="s">
        <v>667</v>
      </c>
      <c r="O10" s="151"/>
      <c r="P10" s="151"/>
      <c r="Q10" s="151"/>
      <c r="R10" s="9"/>
    </row>
    <row r="11" spans="1:18" ht="15.6" customHeight="1" x14ac:dyDescent="0.25">
      <c r="A11" s="18"/>
      <c r="B11" s="24"/>
      <c r="C11" s="86"/>
      <c r="D11" s="9"/>
      <c r="E11" s="9"/>
      <c r="F11" s="9"/>
      <c r="G11" s="9"/>
      <c r="H11" s="9"/>
      <c r="I11" s="9"/>
      <c r="J11" s="9"/>
      <c r="K11" s="9"/>
      <c r="L11" s="9"/>
      <c r="M11" s="9"/>
      <c r="N11" s="53"/>
      <c r="O11" s="53"/>
      <c r="P11" s="53"/>
      <c r="Q11" s="53"/>
      <c r="R11" s="9"/>
    </row>
    <row r="12" spans="1:18" ht="37.15" customHeight="1" x14ac:dyDescent="0.3">
      <c r="A12" s="152" t="s">
        <v>645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9"/>
    </row>
    <row r="13" spans="1:18" customFormat="1" ht="24.6" customHeight="1" x14ac:dyDescent="0.2">
      <c r="A13" s="3"/>
      <c r="B13" s="3"/>
      <c r="C13" s="87"/>
      <c r="D13" s="1"/>
      <c r="E13" s="1"/>
      <c r="F13" s="1"/>
      <c r="G13" s="1"/>
      <c r="H13" s="1"/>
      <c r="I13" s="1"/>
      <c r="J13" s="1"/>
      <c r="K13" s="2"/>
    </row>
    <row r="14" spans="1:18" ht="15.75" customHeight="1" x14ac:dyDescent="0.2">
      <c r="A14" s="153" t="s">
        <v>0</v>
      </c>
      <c r="B14" s="135" t="s">
        <v>11</v>
      </c>
      <c r="C14" s="135" t="s">
        <v>22</v>
      </c>
      <c r="D14" s="138"/>
      <c r="E14" s="138"/>
      <c r="F14" s="138"/>
      <c r="G14" s="138"/>
      <c r="H14" s="138"/>
      <c r="I14" s="154"/>
      <c r="J14" s="155"/>
      <c r="K14" s="155"/>
      <c r="L14" s="155"/>
      <c r="M14" s="155"/>
      <c r="N14" s="155"/>
      <c r="O14" s="155"/>
      <c r="P14" s="155"/>
      <c r="Q14" s="155"/>
      <c r="R14" s="155"/>
    </row>
    <row r="15" spans="1:18" ht="12.75" customHeight="1" x14ac:dyDescent="0.2">
      <c r="A15" s="153"/>
      <c r="B15" s="136"/>
      <c r="C15" s="136"/>
      <c r="D15" s="54"/>
      <c r="E15" s="140" t="s">
        <v>9</v>
      </c>
      <c r="F15" s="135" t="s">
        <v>16</v>
      </c>
      <c r="G15" s="135" t="s">
        <v>15</v>
      </c>
      <c r="H15" s="135" t="s">
        <v>10</v>
      </c>
      <c r="I15" s="140" t="s">
        <v>17</v>
      </c>
      <c r="J15" s="54"/>
      <c r="K15" s="140" t="s">
        <v>9</v>
      </c>
      <c r="L15" s="135" t="s">
        <v>16</v>
      </c>
      <c r="M15" s="135" t="s">
        <v>15</v>
      </c>
      <c r="N15" s="135" t="s">
        <v>638</v>
      </c>
      <c r="O15" s="135" t="s">
        <v>643</v>
      </c>
      <c r="P15" s="135" t="s">
        <v>10</v>
      </c>
      <c r="Q15" s="135" t="s">
        <v>639</v>
      </c>
      <c r="R15" s="130" t="s">
        <v>18</v>
      </c>
    </row>
    <row r="16" spans="1:18" ht="49.15" customHeight="1" x14ac:dyDescent="0.2">
      <c r="A16" s="153"/>
      <c r="B16" s="137"/>
      <c r="C16" s="137"/>
      <c r="D16" s="55" t="s">
        <v>24</v>
      </c>
      <c r="E16" s="141"/>
      <c r="F16" s="137"/>
      <c r="G16" s="137"/>
      <c r="H16" s="137"/>
      <c r="I16" s="141"/>
      <c r="J16" s="55" t="s">
        <v>24</v>
      </c>
      <c r="K16" s="141"/>
      <c r="L16" s="137"/>
      <c r="M16" s="137"/>
      <c r="N16" s="137"/>
      <c r="O16" s="137"/>
      <c r="P16" s="137"/>
      <c r="Q16" s="137"/>
      <c r="R16" s="131"/>
    </row>
    <row r="17" spans="1:18" ht="15.75" thickBot="1" x14ac:dyDescent="0.25">
      <c r="A17" s="56">
        <v>1</v>
      </c>
      <c r="B17" s="57">
        <v>2</v>
      </c>
      <c r="C17" s="57">
        <v>3</v>
      </c>
      <c r="D17" s="57">
        <v>5</v>
      </c>
      <c r="E17" s="57">
        <v>8</v>
      </c>
      <c r="F17" s="57">
        <v>9</v>
      </c>
      <c r="G17" s="57">
        <v>10</v>
      </c>
      <c r="H17" s="57">
        <v>11</v>
      </c>
      <c r="I17" s="57">
        <v>13</v>
      </c>
      <c r="J17" s="57">
        <v>15</v>
      </c>
      <c r="K17" s="57">
        <v>18</v>
      </c>
      <c r="L17" s="57">
        <v>19</v>
      </c>
      <c r="M17" s="58">
        <v>20</v>
      </c>
      <c r="N17" s="58">
        <v>4</v>
      </c>
      <c r="O17" s="58">
        <v>6</v>
      </c>
      <c r="P17" s="58">
        <v>21</v>
      </c>
      <c r="Q17" s="59">
        <v>7</v>
      </c>
      <c r="R17" s="60">
        <v>23</v>
      </c>
    </row>
    <row r="18" spans="1:18" ht="30" customHeight="1" x14ac:dyDescent="0.2">
      <c r="A18" s="61" t="s">
        <v>8</v>
      </c>
      <c r="B18" s="62" t="s">
        <v>4</v>
      </c>
      <c r="C18" s="63" t="s">
        <v>19</v>
      </c>
      <c r="D18" s="64" t="s">
        <v>25</v>
      </c>
      <c r="E18" s="64" t="s">
        <v>25</v>
      </c>
      <c r="F18" s="64" t="s">
        <v>25</v>
      </c>
      <c r="G18" s="64" t="s">
        <v>25</v>
      </c>
      <c r="H18" s="64">
        <v>349590754</v>
      </c>
      <c r="I18" s="64" t="s">
        <v>25</v>
      </c>
      <c r="J18" s="64" t="s">
        <v>25</v>
      </c>
      <c r="K18" s="64" t="s">
        <v>25</v>
      </c>
      <c r="L18" s="64" t="s">
        <v>25</v>
      </c>
      <c r="M18" s="64" t="s">
        <v>25</v>
      </c>
      <c r="N18" s="64">
        <f>H18/1000</f>
        <v>349590.75400000002</v>
      </c>
      <c r="O18" s="64">
        <f>P18/1000</f>
        <v>222960.61747999999</v>
      </c>
      <c r="P18" s="64">
        <v>222960617.47999999</v>
      </c>
      <c r="Q18" s="65">
        <f>O18/N18*100</f>
        <v>63.777607081679278</v>
      </c>
      <c r="R18" s="66" t="s">
        <v>25</v>
      </c>
    </row>
    <row r="19" spans="1:18" ht="20.45" customHeight="1" x14ac:dyDescent="0.2">
      <c r="A19" s="67" t="s">
        <v>12</v>
      </c>
      <c r="B19" s="68"/>
      <c r="C19" s="69"/>
      <c r="D19" s="70"/>
      <c r="E19" s="70"/>
      <c r="F19" s="70"/>
      <c r="G19" s="70"/>
      <c r="H19" s="70"/>
      <c r="I19" s="70"/>
      <c r="J19" s="70"/>
      <c r="K19" s="70"/>
      <c r="L19" s="69"/>
      <c r="M19" s="71"/>
      <c r="N19" s="72">
        <f t="shared" ref="N19:N77" si="0">H19/1000</f>
        <v>0</v>
      </c>
      <c r="O19" s="72">
        <f t="shared" ref="O19:O76" si="1">P19/1000</f>
        <v>0</v>
      </c>
      <c r="P19" s="71"/>
      <c r="Q19" s="148">
        <f>O20/N20*100</f>
        <v>55.482951798721302</v>
      </c>
      <c r="R19" s="73"/>
    </row>
    <row r="20" spans="1:18" customFormat="1" x14ac:dyDescent="0.2">
      <c r="A20" s="74" t="s">
        <v>67</v>
      </c>
      <c r="B20" s="75" t="s">
        <v>4</v>
      </c>
      <c r="C20" s="75" t="s">
        <v>68</v>
      </c>
      <c r="D20" s="64" t="s">
        <v>25</v>
      </c>
      <c r="E20" s="64" t="s">
        <v>25</v>
      </c>
      <c r="F20" s="64" t="s">
        <v>25</v>
      </c>
      <c r="G20" s="64" t="s">
        <v>25</v>
      </c>
      <c r="H20" s="64">
        <v>41776900</v>
      </c>
      <c r="I20" s="64" t="s">
        <v>25</v>
      </c>
      <c r="J20" s="64" t="s">
        <v>25</v>
      </c>
      <c r="K20" s="64" t="s">
        <v>25</v>
      </c>
      <c r="L20" s="64" t="s">
        <v>25</v>
      </c>
      <c r="M20" s="64" t="s">
        <v>25</v>
      </c>
      <c r="N20" s="64">
        <f t="shared" si="0"/>
        <v>41776.9</v>
      </c>
      <c r="O20" s="64">
        <f t="shared" si="1"/>
        <v>23179.057290000001</v>
      </c>
      <c r="P20" s="64">
        <v>23179057.289999999</v>
      </c>
      <c r="Q20" s="149"/>
      <c r="R20" s="66" t="s">
        <v>25</v>
      </c>
    </row>
    <row r="21" spans="1:18" customFormat="1" x14ac:dyDescent="0.2">
      <c r="A21" s="74" t="s">
        <v>69</v>
      </c>
      <c r="B21" s="75" t="s">
        <v>4</v>
      </c>
      <c r="C21" s="75" t="s">
        <v>70</v>
      </c>
      <c r="D21" s="64" t="s">
        <v>25</v>
      </c>
      <c r="E21" s="64" t="s">
        <v>25</v>
      </c>
      <c r="F21" s="64" t="s">
        <v>25</v>
      </c>
      <c r="G21" s="64" t="s">
        <v>25</v>
      </c>
      <c r="H21" s="64">
        <v>37357749</v>
      </c>
      <c r="I21" s="64" t="s">
        <v>25</v>
      </c>
      <c r="J21" s="64" t="s">
        <v>25</v>
      </c>
      <c r="K21" s="64" t="s">
        <v>25</v>
      </c>
      <c r="L21" s="64" t="s">
        <v>25</v>
      </c>
      <c r="M21" s="64" t="s">
        <v>25</v>
      </c>
      <c r="N21" s="64">
        <f t="shared" si="0"/>
        <v>37357.749000000003</v>
      </c>
      <c r="O21" s="64">
        <f t="shared" si="1"/>
        <v>21294.68316</v>
      </c>
      <c r="P21" s="64">
        <v>21294683.16</v>
      </c>
      <c r="Q21" s="65">
        <f t="shared" ref="Q21:Q80" si="2">O21/N21*100</f>
        <v>57.002051060410523</v>
      </c>
      <c r="R21" s="66" t="s">
        <v>25</v>
      </c>
    </row>
    <row r="22" spans="1:18" customFormat="1" ht="30" x14ac:dyDescent="0.2">
      <c r="A22" s="74" t="s">
        <v>71</v>
      </c>
      <c r="B22" s="75" t="s">
        <v>4</v>
      </c>
      <c r="C22" s="75" t="s">
        <v>72</v>
      </c>
      <c r="D22" s="64" t="s">
        <v>25</v>
      </c>
      <c r="E22" s="64" t="s">
        <v>25</v>
      </c>
      <c r="F22" s="64" t="s">
        <v>25</v>
      </c>
      <c r="G22" s="64" t="s">
        <v>25</v>
      </c>
      <c r="H22" s="64">
        <v>31405616</v>
      </c>
      <c r="I22" s="64" t="s">
        <v>25</v>
      </c>
      <c r="J22" s="64" t="s">
        <v>25</v>
      </c>
      <c r="K22" s="64" t="s">
        <v>25</v>
      </c>
      <c r="L22" s="64" t="s">
        <v>25</v>
      </c>
      <c r="M22" s="64" t="s">
        <v>25</v>
      </c>
      <c r="N22" s="64">
        <f t="shared" si="0"/>
        <v>31405.616000000002</v>
      </c>
      <c r="O22" s="64">
        <f t="shared" si="1"/>
        <v>18927.911459999999</v>
      </c>
      <c r="P22" s="64">
        <v>18927911.460000001</v>
      </c>
      <c r="Q22" s="65">
        <f t="shared" si="2"/>
        <v>60.269193446165801</v>
      </c>
      <c r="R22" s="66" t="s">
        <v>25</v>
      </c>
    </row>
    <row r="23" spans="1:18" customFormat="1" x14ac:dyDescent="0.2">
      <c r="A23" s="74" t="s">
        <v>73</v>
      </c>
      <c r="B23" s="75" t="s">
        <v>4</v>
      </c>
      <c r="C23" s="75" t="s">
        <v>74</v>
      </c>
      <c r="D23" s="64" t="s">
        <v>25</v>
      </c>
      <c r="E23" s="64" t="s">
        <v>25</v>
      </c>
      <c r="F23" s="64" t="s">
        <v>25</v>
      </c>
      <c r="G23" s="64" t="s">
        <v>25</v>
      </c>
      <c r="H23" s="64">
        <v>21429176</v>
      </c>
      <c r="I23" s="64" t="s">
        <v>25</v>
      </c>
      <c r="J23" s="64" t="s">
        <v>25</v>
      </c>
      <c r="K23" s="64" t="s">
        <v>25</v>
      </c>
      <c r="L23" s="64" t="s">
        <v>25</v>
      </c>
      <c r="M23" s="64" t="s">
        <v>25</v>
      </c>
      <c r="N23" s="64">
        <f t="shared" si="0"/>
        <v>21429.175999999999</v>
      </c>
      <c r="O23" s="64">
        <f t="shared" si="1"/>
        <v>12643.450140000001</v>
      </c>
      <c r="P23" s="64">
        <v>12643450.140000001</v>
      </c>
      <c r="Q23" s="65">
        <f t="shared" si="2"/>
        <v>59.001102702222433</v>
      </c>
      <c r="R23" s="66" t="s">
        <v>25</v>
      </c>
    </row>
    <row r="24" spans="1:18" customFormat="1" x14ac:dyDescent="0.2">
      <c r="A24" s="74" t="s">
        <v>75</v>
      </c>
      <c r="B24" s="75" t="s">
        <v>4</v>
      </c>
      <c r="C24" s="75" t="s">
        <v>76</v>
      </c>
      <c r="D24" s="64" t="s">
        <v>25</v>
      </c>
      <c r="E24" s="64" t="s">
        <v>25</v>
      </c>
      <c r="F24" s="64" t="s">
        <v>25</v>
      </c>
      <c r="G24" s="64" t="s">
        <v>25</v>
      </c>
      <c r="H24" s="64">
        <v>3235016</v>
      </c>
      <c r="I24" s="64" t="s">
        <v>25</v>
      </c>
      <c r="J24" s="64" t="s">
        <v>25</v>
      </c>
      <c r="K24" s="64" t="s">
        <v>25</v>
      </c>
      <c r="L24" s="64" t="s">
        <v>25</v>
      </c>
      <c r="M24" s="64" t="s">
        <v>25</v>
      </c>
      <c r="N24" s="64">
        <f t="shared" si="0"/>
        <v>3235.0160000000001</v>
      </c>
      <c r="O24" s="64">
        <f t="shared" si="1"/>
        <v>2609.32008</v>
      </c>
      <c r="P24" s="64">
        <v>2609320.08</v>
      </c>
      <c r="Q24" s="65">
        <f t="shared" si="2"/>
        <v>80.658645274088286</v>
      </c>
      <c r="R24" s="66" t="s">
        <v>25</v>
      </c>
    </row>
    <row r="25" spans="1:18" customFormat="1" x14ac:dyDescent="0.2">
      <c r="A25" s="74" t="s">
        <v>77</v>
      </c>
      <c r="B25" s="75" t="s">
        <v>4</v>
      </c>
      <c r="C25" s="75" t="s">
        <v>78</v>
      </c>
      <c r="D25" s="64" t="s">
        <v>25</v>
      </c>
      <c r="E25" s="64" t="s">
        <v>25</v>
      </c>
      <c r="F25" s="64" t="s">
        <v>25</v>
      </c>
      <c r="G25" s="64" t="s">
        <v>25</v>
      </c>
      <c r="H25" s="64">
        <v>6741424</v>
      </c>
      <c r="I25" s="64" t="s">
        <v>25</v>
      </c>
      <c r="J25" s="64" t="s">
        <v>25</v>
      </c>
      <c r="K25" s="64" t="s">
        <v>25</v>
      </c>
      <c r="L25" s="64" t="s">
        <v>25</v>
      </c>
      <c r="M25" s="64" t="s">
        <v>25</v>
      </c>
      <c r="N25" s="64">
        <f t="shared" si="0"/>
        <v>6741.424</v>
      </c>
      <c r="O25" s="64">
        <f t="shared" si="1"/>
        <v>3675.1412400000004</v>
      </c>
      <c r="P25" s="64">
        <v>3675141.24</v>
      </c>
      <c r="Q25" s="65">
        <f t="shared" si="2"/>
        <v>54.515800222623589</v>
      </c>
      <c r="R25" s="66" t="s">
        <v>25</v>
      </c>
    </row>
    <row r="26" spans="1:18" customFormat="1" x14ac:dyDescent="0.2">
      <c r="A26" s="74" t="s">
        <v>79</v>
      </c>
      <c r="B26" s="75" t="s">
        <v>4</v>
      </c>
      <c r="C26" s="75" t="s">
        <v>80</v>
      </c>
      <c r="D26" s="64" t="s">
        <v>25</v>
      </c>
      <c r="E26" s="64" t="s">
        <v>25</v>
      </c>
      <c r="F26" s="64" t="s">
        <v>25</v>
      </c>
      <c r="G26" s="64" t="s">
        <v>25</v>
      </c>
      <c r="H26" s="64">
        <v>4835683</v>
      </c>
      <c r="I26" s="64" t="s">
        <v>25</v>
      </c>
      <c r="J26" s="64" t="s">
        <v>25</v>
      </c>
      <c r="K26" s="64" t="s">
        <v>25</v>
      </c>
      <c r="L26" s="64" t="s">
        <v>25</v>
      </c>
      <c r="M26" s="64" t="s">
        <v>25</v>
      </c>
      <c r="N26" s="64">
        <f t="shared" si="0"/>
        <v>4835.683</v>
      </c>
      <c r="O26" s="64">
        <f t="shared" si="1"/>
        <v>1930.9408899999999</v>
      </c>
      <c r="P26" s="64">
        <v>1930940.89</v>
      </c>
      <c r="Q26" s="65">
        <f t="shared" si="2"/>
        <v>39.931089155347856</v>
      </c>
      <c r="R26" s="66" t="s">
        <v>25</v>
      </c>
    </row>
    <row r="27" spans="1:18" customFormat="1" x14ac:dyDescent="0.2">
      <c r="A27" s="74" t="s">
        <v>81</v>
      </c>
      <c r="B27" s="75" t="s">
        <v>4</v>
      </c>
      <c r="C27" s="75" t="s">
        <v>82</v>
      </c>
      <c r="D27" s="64" t="s">
        <v>25</v>
      </c>
      <c r="E27" s="64" t="s">
        <v>25</v>
      </c>
      <c r="F27" s="64" t="s">
        <v>25</v>
      </c>
      <c r="G27" s="64" t="s">
        <v>25</v>
      </c>
      <c r="H27" s="64">
        <v>1110319</v>
      </c>
      <c r="I27" s="64" t="s">
        <v>25</v>
      </c>
      <c r="J27" s="64" t="s">
        <v>25</v>
      </c>
      <c r="K27" s="64" t="s">
        <v>25</v>
      </c>
      <c r="L27" s="64" t="s">
        <v>25</v>
      </c>
      <c r="M27" s="64" t="s">
        <v>25</v>
      </c>
      <c r="N27" s="64">
        <f t="shared" si="0"/>
        <v>1110.319</v>
      </c>
      <c r="O27" s="64">
        <f t="shared" si="1"/>
        <v>412.92437000000001</v>
      </c>
      <c r="P27" s="64">
        <v>412924.37</v>
      </c>
      <c r="Q27" s="65">
        <f t="shared" si="2"/>
        <v>37.189705841294263</v>
      </c>
      <c r="R27" s="66" t="s">
        <v>25</v>
      </c>
    </row>
    <row r="28" spans="1:18" customFormat="1" x14ac:dyDescent="0.2">
      <c r="A28" s="74" t="s">
        <v>83</v>
      </c>
      <c r="B28" s="75" t="s">
        <v>4</v>
      </c>
      <c r="C28" s="75" t="s">
        <v>84</v>
      </c>
      <c r="D28" s="64" t="s">
        <v>25</v>
      </c>
      <c r="E28" s="64" t="s">
        <v>25</v>
      </c>
      <c r="F28" s="64" t="s">
        <v>25</v>
      </c>
      <c r="G28" s="64" t="s">
        <v>25</v>
      </c>
      <c r="H28" s="64">
        <v>136550</v>
      </c>
      <c r="I28" s="64" t="s">
        <v>25</v>
      </c>
      <c r="J28" s="64" t="s">
        <v>25</v>
      </c>
      <c r="K28" s="64" t="s">
        <v>25</v>
      </c>
      <c r="L28" s="64" t="s">
        <v>25</v>
      </c>
      <c r="M28" s="64" t="s">
        <v>25</v>
      </c>
      <c r="N28" s="64">
        <f t="shared" si="0"/>
        <v>136.55000000000001</v>
      </c>
      <c r="O28" s="64">
        <f t="shared" si="1"/>
        <v>133.55000000000001</v>
      </c>
      <c r="P28" s="64">
        <v>133550</v>
      </c>
      <c r="Q28" s="65">
        <f t="shared" si="2"/>
        <v>97.803002563163673</v>
      </c>
      <c r="R28" s="66" t="s">
        <v>25</v>
      </c>
    </row>
    <row r="29" spans="1:18" customFormat="1" x14ac:dyDescent="0.2">
      <c r="A29" s="74" t="s">
        <v>85</v>
      </c>
      <c r="B29" s="75" t="s">
        <v>4</v>
      </c>
      <c r="C29" s="75" t="s">
        <v>86</v>
      </c>
      <c r="D29" s="64" t="s">
        <v>25</v>
      </c>
      <c r="E29" s="64" t="s">
        <v>25</v>
      </c>
      <c r="F29" s="64" t="s">
        <v>25</v>
      </c>
      <c r="G29" s="64" t="s">
        <v>25</v>
      </c>
      <c r="H29" s="64">
        <v>1165000</v>
      </c>
      <c r="I29" s="64" t="s">
        <v>25</v>
      </c>
      <c r="J29" s="64" t="s">
        <v>25</v>
      </c>
      <c r="K29" s="64" t="s">
        <v>25</v>
      </c>
      <c r="L29" s="64" t="s">
        <v>25</v>
      </c>
      <c r="M29" s="64" t="s">
        <v>25</v>
      </c>
      <c r="N29" s="64">
        <f t="shared" si="0"/>
        <v>1165</v>
      </c>
      <c r="O29" s="64">
        <f t="shared" si="1"/>
        <v>349.92515000000003</v>
      </c>
      <c r="P29" s="64">
        <v>349925.15</v>
      </c>
      <c r="Q29" s="65">
        <f t="shared" si="2"/>
        <v>30.036493562231765</v>
      </c>
      <c r="R29" s="66" t="s">
        <v>25</v>
      </c>
    </row>
    <row r="30" spans="1:18" customFormat="1" x14ac:dyDescent="0.2">
      <c r="A30" s="74" t="s">
        <v>87</v>
      </c>
      <c r="B30" s="75" t="s">
        <v>4</v>
      </c>
      <c r="C30" s="75" t="s">
        <v>88</v>
      </c>
      <c r="D30" s="64" t="s">
        <v>25</v>
      </c>
      <c r="E30" s="64" t="s">
        <v>25</v>
      </c>
      <c r="F30" s="64" t="s">
        <v>25</v>
      </c>
      <c r="G30" s="64" t="s">
        <v>25</v>
      </c>
      <c r="H30" s="64">
        <v>330000</v>
      </c>
      <c r="I30" s="64" t="s">
        <v>25</v>
      </c>
      <c r="J30" s="64" t="s">
        <v>25</v>
      </c>
      <c r="K30" s="64" t="s">
        <v>25</v>
      </c>
      <c r="L30" s="64" t="s">
        <v>25</v>
      </c>
      <c r="M30" s="64" t="s">
        <v>25</v>
      </c>
      <c r="N30" s="64">
        <f t="shared" si="0"/>
        <v>330</v>
      </c>
      <c r="O30" s="64">
        <f t="shared" si="1"/>
        <v>225.18107000000001</v>
      </c>
      <c r="P30" s="64">
        <v>225181.07</v>
      </c>
      <c r="Q30" s="65">
        <f t="shared" si="2"/>
        <v>68.236687878787876</v>
      </c>
      <c r="R30" s="66" t="s">
        <v>25</v>
      </c>
    </row>
    <row r="31" spans="1:18" customFormat="1" x14ac:dyDescent="0.2">
      <c r="A31" s="74" t="s">
        <v>89</v>
      </c>
      <c r="B31" s="75" t="s">
        <v>4</v>
      </c>
      <c r="C31" s="75" t="s">
        <v>90</v>
      </c>
      <c r="D31" s="64" t="s">
        <v>25</v>
      </c>
      <c r="E31" s="64" t="s">
        <v>25</v>
      </c>
      <c r="F31" s="64" t="s">
        <v>25</v>
      </c>
      <c r="G31" s="64" t="s">
        <v>25</v>
      </c>
      <c r="H31" s="64">
        <v>2093814</v>
      </c>
      <c r="I31" s="64" t="s">
        <v>25</v>
      </c>
      <c r="J31" s="64" t="s">
        <v>25</v>
      </c>
      <c r="K31" s="64" t="s">
        <v>25</v>
      </c>
      <c r="L31" s="64" t="s">
        <v>25</v>
      </c>
      <c r="M31" s="64" t="s">
        <v>25</v>
      </c>
      <c r="N31" s="64">
        <f t="shared" si="0"/>
        <v>2093.8139999999999</v>
      </c>
      <c r="O31" s="64">
        <f t="shared" si="1"/>
        <v>809.36030000000005</v>
      </c>
      <c r="P31" s="64">
        <v>809360.3</v>
      </c>
      <c r="Q31" s="65">
        <f t="shared" si="2"/>
        <v>38.65483275973893</v>
      </c>
      <c r="R31" s="66" t="s">
        <v>25</v>
      </c>
    </row>
    <row r="32" spans="1:18" customFormat="1" x14ac:dyDescent="0.2">
      <c r="A32" s="74" t="s">
        <v>93</v>
      </c>
      <c r="B32" s="75" t="s">
        <v>4</v>
      </c>
      <c r="C32" s="75" t="s">
        <v>94</v>
      </c>
      <c r="D32" s="64" t="s">
        <v>25</v>
      </c>
      <c r="E32" s="64" t="s">
        <v>25</v>
      </c>
      <c r="F32" s="64" t="s">
        <v>25</v>
      </c>
      <c r="G32" s="64" t="s">
        <v>25</v>
      </c>
      <c r="H32" s="64">
        <v>1116450</v>
      </c>
      <c r="I32" s="64" t="s">
        <v>25</v>
      </c>
      <c r="J32" s="64" t="s">
        <v>25</v>
      </c>
      <c r="K32" s="64" t="s">
        <v>25</v>
      </c>
      <c r="L32" s="64" t="s">
        <v>25</v>
      </c>
      <c r="M32" s="64" t="s">
        <v>25</v>
      </c>
      <c r="N32" s="64">
        <f t="shared" si="0"/>
        <v>1116.45</v>
      </c>
      <c r="O32" s="64">
        <f t="shared" si="1"/>
        <v>435.83080999999999</v>
      </c>
      <c r="P32" s="64">
        <v>435830.81</v>
      </c>
      <c r="Q32" s="65">
        <f t="shared" si="2"/>
        <v>39.037199158045588</v>
      </c>
      <c r="R32" s="66" t="s">
        <v>25</v>
      </c>
    </row>
    <row r="33" spans="1:18" customFormat="1" x14ac:dyDescent="0.2">
      <c r="A33" s="74" t="s">
        <v>95</v>
      </c>
      <c r="B33" s="75" t="s">
        <v>4</v>
      </c>
      <c r="C33" s="75" t="s">
        <v>96</v>
      </c>
      <c r="D33" s="64" t="s">
        <v>25</v>
      </c>
      <c r="E33" s="64" t="s">
        <v>25</v>
      </c>
      <c r="F33" s="64" t="s">
        <v>25</v>
      </c>
      <c r="G33" s="64" t="s">
        <v>25</v>
      </c>
      <c r="H33" s="64">
        <v>4419151</v>
      </c>
      <c r="I33" s="64" t="s">
        <v>25</v>
      </c>
      <c r="J33" s="64" t="s">
        <v>25</v>
      </c>
      <c r="K33" s="64" t="s">
        <v>25</v>
      </c>
      <c r="L33" s="64" t="s">
        <v>25</v>
      </c>
      <c r="M33" s="64" t="s">
        <v>25</v>
      </c>
      <c r="N33" s="64">
        <f t="shared" si="0"/>
        <v>4419.1509999999998</v>
      </c>
      <c r="O33" s="64">
        <f t="shared" si="1"/>
        <v>1884.3741299999999</v>
      </c>
      <c r="P33" s="64">
        <v>1884374.13</v>
      </c>
      <c r="Q33" s="65">
        <f t="shared" si="2"/>
        <v>42.641089430978937</v>
      </c>
      <c r="R33" s="66" t="s">
        <v>25</v>
      </c>
    </row>
    <row r="34" spans="1:18" customFormat="1" x14ac:dyDescent="0.2">
      <c r="A34" s="74" t="s">
        <v>97</v>
      </c>
      <c r="B34" s="75" t="s">
        <v>4</v>
      </c>
      <c r="C34" s="75" t="s">
        <v>98</v>
      </c>
      <c r="D34" s="64" t="s">
        <v>25</v>
      </c>
      <c r="E34" s="64" t="s">
        <v>25</v>
      </c>
      <c r="F34" s="64" t="s">
        <v>25</v>
      </c>
      <c r="G34" s="64" t="s">
        <v>25</v>
      </c>
      <c r="H34" s="64">
        <v>721987</v>
      </c>
      <c r="I34" s="64" t="s">
        <v>25</v>
      </c>
      <c r="J34" s="64" t="s">
        <v>25</v>
      </c>
      <c r="K34" s="64" t="s">
        <v>25</v>
      </c>
      <c r="L34" s="64" t="s">
        <v>25</v>
      </c>
      <c r="M34" s="64" t="s">
        <v>25</v>
      </c>
      <c r="N34" s="64">
        <f t="shared" si="0"/>
        <v>721.98699999999997</v>
      </c>
      <c r="O34" s="64">
        <f t="shared" si="1"/>
        <v>257.20312999999999</v>
      </c>
      <c r="P34" s="64">
        <v>257203.13</v>
      </c>
      <c r="Q34" s="65">
        <f t="shared" si="2"/>
        <v>35.624343651616996</v>
      </c>
      <c r="R34" s="66" t="s">
        <v>25</v>
      </c>
    </row>
    <row r="35" spans="1:18" customFormat="1" ht="30" x14ac:dyDescent="0.2">
      <c r="A35" s="74" t="s">
        <v>99</v>
      </c>
      <c r="B35" s="75" t="s">
        <v>4</v>
      </c>
      <c r="C35" s="75" t="s">
        <v>100</v>
      </c>
      <c r="D35" s="64" t="s">
        <v>25</v>
      </c>
      <c r="E35" s="64" t="s">
        <v>25</v>
      </c>
      <c r="F35" s="64" t="s">
        <v>25</v>
      </c>
      <c r="G35" s="64" t="s">
        <v>25</v>
      </c>
      <c r="H35" s="64">
        <v>3697164</v>
      </c>
      <c r="I35" s="64" t="s">
        <v>25</v>
      </c>
      <c r="J35" s="64" t="s">
        <v>25</v>
      </c>
      <c r="K35" s="64" t="s">
        <v>25</v>
      </c>
      <c r="L35" s="64" t="s">
        <v>25</v>
      </c>
      <c r="M35" s="64" t="s">
        <v>25</v>
      </c>
      <c r="N35" s="64">
        <f t="shared" si="0"/>
        <v>3697.1640000000002</v>
      </c>
      <c r="O35" s="64">
        <f t="shared" si="1"/>
        <v>1627.171</v>
      </c>
      <c r="P35" s="64">
        <v>1627171</v>
      </c>
      <c r="Q35" s="65">
        <f t="shared" si="2"/>
        <v>44.011328683282649</v>
      </c>
      <c r="R35" s="66" t="s">
        <v>25</v>
      </c>
    </row>
    <row r="36" spans="1:18" customFormat="1" ht="54.6" customHeight="1" x14ac:dyDescent="0.2">
      <c r="A36" s="74" t="s">
        <v>101</v>
      </c>
      <c r="B36" s="75" t="s">
        <v>4</v>
      </c>
      <c r="C36" s="75" t="s">
        <v>102</v>
      </c>
      <c r="D36" s="64" t="s">
        <v>25</v>
      </c>
      <c r="E36" s="64" t="s">
        <v>25</v>
      </c>
      <c r="F36" s="64" t="s">
        <v>25</v>
      </c>
      <c r="G36" s="64" t="s">
        <v>25</v>
      </c>
      <c r="H36" s="64">
        <v>1075500</v>
      </c>
      <c r="I36" s="64" t="s">
        <v>25</v>
      </c>
      <c r="J36" s="64" t="s">
        <v>25</v>
      </c>
      <c r="K36" s="64" t="s">
        <v>25</v>
      </c>
      <c r="L36" s="64" t="s">
        <v>25</v>
      </c>
      <c r="M36" s="64" t="s">
        <v>25</v>
      </c>
      <c r="N36" s="64">
        <f t="shared" si="0"/>
        <v>1075.5</v>
      </c>
      <c r="O36" s="64">
        <f t="shared" si="1"/>
        <v>660.84602000000007</v>
      </c>
      <c r="P36" s="64">
        <v>660846.02</v>
      </c>
      <c r="Q36" s="65">
        <f t="shared" si="2"/>
        <v>61.445469084146922</v>
      </c>
      <c r="R36" s="66" t="s">
        <v>25</v>
      </c>
    </row>
    <row r="37" spans="1:18" customFormat="1" x14ac:dyDescent="0.2">
      <c r="A37" s="74" t="s">
        <v>69</v>
      </c>
      <c r="B37" s="75" t="s">
        <v>4</v>
      </c>
      <c r="C37" s="75" t="s">
        <v>103</v>
      </c>
      <c r="D37" s="64" t="s">
        <v>25</v>
      </c>
      <c r="E37" s="64" t="s">
        <v>25</v>
      </c>
      <c r="F37" s="64" t="s">
        <v>25</v>
      </c>
      <c r="G37" s="64" t="s">
        <v>25</v>
      </c>
      <c r="H37" s="64">
        <v>1075500</v>
      </c>
      <c r="I37" s="64" t="s">
        <v>25</v>
      </c>
      <c r="J37" s="64" t="s">
        <v>25</v>
      </c>
      <c r="K37" s="64" t="s">
        <v>25</v>
      </c>
      <c r="L37" s="64" t="s">
        <v>25</v>
      </c>
      <c r="M37" s="64" t="s">
        <v>25</v>
      </c>
      <c r="N37" s="64">
        <f t="shared" si="0"/>
        <v>1075.5</v>
      </c>
      <c r="O37" s="64">
        <f t="shared" si="1"/>
        <v>660.84602000000007</v>
      </c>
      <c r="P37" s="64">
        <v>660846.02</v>
      </c>
      <c r="Q37" s="65">
        <f t="shared" si="2"/>
        <v>61.445469084146922</v>
      </c>
      <c r="R37" s="66" t="s">
        <v>25</v>
      </c>
    </row>
    <row r="38" spans="1:18" customFormat="1" ht="30" x14ac:dyDescent="0.2">
      <c r="A38" s="74" t="s">
        <v>71</v>
      </c>
      <c r="B38" s="75" t="s">
        <v>4</v>
      </c>
      <c r="C38" s="75" t="s">
        <v>104</v>
      </c>
      <c r="D38" s="64" t="s">
        <v>25</v>
      </c>
      <c r="E38" s="64" t="s">
        <v>25</v>
      </c>
      <c r="F38" s="64" t="s">
        <v>25</v>
      </c>
      <c r="G38" s="64" t="s">
        <v>25</v>
      </c>
      <c r="H38" s="64">
        <v>1075500</v>
      </c>
      <c r="I38" s="64" t="s">
        <v>25</v>
      </c>
      <c r="J38" s="64" t="s">
        <v>25</v>
      </c>
      <c r="K38" s="64" t="s">
        <v>25</v>
      </c>
      <c r="L38" s="64" t="s">
        <v>25</v>
      </c>
      <c r="M38" s="64" t="s">
        <v>25</v>
      </c>
      <c r="N38" s="64">
        <f t="shared" si="0"/>
        <v>1075.5</v>
      </c>
      <c r="O38" s="64">
        <f t="shared" si="1"/>
        <v>660.84602000000007</v>
      </c>
      <c r="P38" s="64">
        <v>660846.02</v>
      </c>
      <c r="Q38" s="65">
        <f t="shared" si="2"/>
        <v>61.445469084146922</v>
      </c>
      <c r="R38" s="66" t="s">
        <v>25</v>
      </c>
    </row>
    <row r="39" spans="1:18" customFormat="1" x14ac:dyDescent="0.2">
      <c r="A39" s="74" t="s">
        <v>73</v>
      </c>
      <c r="B39" s="75" t="s">
        <v>4</v>
      </c>
      <c r="C39" s="75" t="s">
        <v>105</v>
      </c>
      <c r="D39" s="64" t="s">
        <v>25</v>
      </c>
      <c r="E39" s="64" t="s">
        <v>25</v>
      </c>
      <c r="F39" s="64" t="s">
        <v>25</v>
      </c>
      <c r="G39" s="64" t="s">
        <v>25</v>
      </c>
      <c r="H39" s="64">
        <v>765000</v>
      </c>
      <c r="I39" s="64" t="s">
        <v>25</v>
      </c>
      <c r="J39" s="64" t="s">
        <v>25</v>
      </c>
      <c r="K39" s="64" t="s">
        <v>25</v>
      </c>
      <c r="L39" s="64" t="s">
        <v>25</v>
      </c>
      <c r="M39" s="64" t="s">
        <v>25</v>
      </c>
      <c r="N39" s="64">
        <f t="shared" si="0"/>
        <v>765</v>
      </c>
      <c r="O39" s="64">
        <f t="shared" si="1"/>
        <v>437.58652000000001</v>
      </c>
      <c r="P39" s="64">
        <v>437586.52</v>
      </c>
      <c r="Q39" s="65">
        <f t="shared" si="2"/>
        <v>57.200852287581704</v>
      </c>
      <c r="R39" s="66" t="s">
        <v>25</v>
      </c>
    </row>
    <row r="40" spans="1:18" customFormat="1" x14ac:dyDescent="0.2">
      <c r="A40" s="74" t="s">
        <v>75</v>
      </c>
      <c r="B40" s="75" t="s">
        <v>4</v>
      </c>
      <c r="C40" s="75" t="s">
        <v>106</v>
      </c>
      <c r="D40" s="64" t="s">
        <v>25</v>
      </c>
      <c r="E40" s="64" t="s">
        <v>25</v>
      </c>
      <c r="F40" s="64" t="s">
        <v>25</v>
      </c>
      <c r="G40" s="64" t="s">
        <v>25</v>
      </c>
      <c r="H40" s="64">
        <v>116300</v>
      </c>
      <c r="I40" s="64" t="s">
        <v>25</v>
      </c>
      <c r="J40" s="64" t="s">
        <v>25</v>
      </c>
      <c r="K40" s="64" t="s">
        <v>25</v>
      </c>
      <c r="L40" s="64" t="s">
        <v>25</v>
      </c>
      <c r="M40" s="64" t="s">
        <v>25</v>
      </c>
      <c r="N40" s="64">
        <f t="shared" si="0"/>
        <v>116.3</v>
      </c>
      <c r="O40" s="64">
        <f t="shared" si="1"/>
        <v>116.3</v>
      </c>
      <c r="P40" s="64">
        <v>116300</v>
      </c>
      <c r="Q40" s="65">
        <f t="shared" si="2"/>
        <v>100</v>
      </c>
      <c r="R40" s="66" t="s">
        <v>25</v>
      </c>
    </row>
    <row r="41" spans="1:18" customFormat="1" x14ac:dyDescent="0.2">
      <c r="A41" s="74" t="s">
        <v>77</v>
      </c>
      <c r="B41" s="75" t="s">
        <v>4</v>
      </c>
      <c r="C41" s="75" t="s">
        <v>107</v>
      </c>
      <c r="D41" s="64" t="s">
        <v>25</v>
      </c>
      <c r="E41" s="64" t="s">
        <v>25</v>
      </c>
      <c r="F41" s="64" t="s">
        <v>25</v>
      </c>
      <c r="G41" s="64" t="s">
        <v>25</v>
      </c>
      <c r="H41" s="64">
        <v>194200</v>
      </c>
      <c r="I41" s="64" t="s">
        <v>25</v>
      </c>
      <c r="J41" s="64" t="s">
        <v>25</v>
      </c>
      <c r="K41" s="64" t="s">
        <v>25</v>
      </c>
      <c r="L41" s="64" t="s">
        <v>25</v>
      </c>
      <c r="M41" s="64" t="s">
        <v>25</v>
      </c>
      <c r="N41" s="64">
        <f t="shared" si="0"/>
        <v>194.2</v>
      </c>
      <c r="O41" s="64">
        <f t="shared" si="1"/>
        <v>106.95950000000001</v>
      </c>
      <c r="P41" s="64">
        <v>106959.5</v>
      </c>
      <c r="Q41" s="65">
        <f t="shared" si="2"/>
        <v>55.076982492276002</v>
      </c>
      <c r="R41" s="66" t="s">
        <v>25</v>
      </c>
    </row>
    <row r="42" spans="1:18" customFormat="1" ht="66" customHeight="1" x14ac:dyDescent="0.2">
      <c r="A42" s="74" t="s">
        <v>108</v>
      </c>
      <c r="B42" s="75" t="s">
        <v>4</v>
      </c>
      <c r="C42" s="75" t="s">
        <v>109</v>
      </c>
      <c r="D42" s="64" t="s">
        <v>25</v>
      </c>
      <c r="E42" s="64" t="s">
        <v>25</v>
      </c>
      <c r="F42" s="64" t="s">
        <v>25</v>
      </c>
      <c r="G42" s="64" t="s">
        <v>25</v>
      </c>
      <c r="H42" s="64">
        <v>3036700</v>
      </c>
      <c r="I42" s="64" t="s">
        <v>25</v>
      </c>
      <c r="J42" s="64" t="s">
        <v>25</v>
      </c>
      <c r="K42" s="64" t="s">
        <v>25</v>
      </c>
      <c r="L42" s="64" t="s">
        <v>25</v>
      </c>
      <c r="M42" s="64" t="s">
        <v>25</v>
      </c>
      <c r="N42" s="64">
        <f t="shared" si="0"/>
        <v>3036.7</v>
      </c>
      <c r="O42" s="64">
        <f t="shared" si="1"/>
        <v>2057.5768700000003</v>
      </c>
      <c r="P42" s="64">
        <v>2057576.87</v>
      </c>
      <c r="Q42" s="65">
        <f t="shared" si="2"/>
        <v>67.757001679454689</v>
      </c>
      <c r="R42" s="66" t="s">
        <v>25</v>
      </c>
    </row>
    <row r="43" spans="1:18" customFormat="1" x14ac:dyDescent="0.2">
      <c r="A43" s="74" t="s">
        <v>69</v>
      </c>
      <c r="B43" s="75" t="s">
        <v>4</v>
      </c>
      <c r="C43" s="75" t="s">
        <v>110</v>
      </c>
      <c r="D43" s="64" t="s">
        <v>25</v>
      </c>
      <c r="E43" s="64" t="s">
        <v>25</v>
      </c>
      <c r="F43" s="64" t="s">
        <v>25</v>
      </c>
      <c r="G43" s="64" t="s">
        <v>25</v>
      </c>
      <c r="H43" s="64">
        <v>3036700</v>
      </c>
      <c r="I43" s="64" t="s">
        <v>25</v>
      </c>
      <c r="J43" s="64" t="s">
        <v>25</v>
      </c>
      <c r="K43" s="64" t="s">
        <v>25</v>
      </c>
      <c r="L43" s="64" t="s">
        <v>25</v>
      </c>
      <c r="M43" s="64" t="s">
        <v>25</v>
      </c>
      <c r="N43" s="64">
        <f t="shared" si="0"/>
        <v>3036.7</v>
      </c>
      <c r="O43" s="64">
        <f t="shared" si="1"/>
        <v>2057.5768700000003</v>
      </c>
      <c r="P43" s="64">
        <v>2057576.87</v>
      </c>
      <c r="Q43" s="65">
        <f t="shared" si="2"/>
        <v>67.757001679454689</v>
      </c>
      <c r="R43" s="66" t="s">
        <v>25</v>
      </c>
    </row>
    <row r="44" spans="1:18" customFormat="1" ht="30" x14ac:dyDescent="0.2">
      <c r="A44" s="74" t="s">
        <v>71</v>
      </c>
      <c r="B44" s="75" t="s">
        <v>4</v>
      </c>
      <c r="C44" s="75" t="s">
        <v>111</v>
      </c>
      <c r="D44" s="64" t="s">
        <v>25</v>
      </c>
      <c r="E44" s="64" t="s">
        <v>25</v>
      </c>
      <c r="F44" s="64" t="s">
        <v>25</v>
      </c>
      <c r="G44" s="64" t="s">
        <v>25</v>
      </c>
      <c r="H44" s="64">
        <v>2889140</v>
      </c>
      <c r="I44" s="64" t="s">
        <v>25</v>
      </c>
      <c r="J44" s="64" t="s">
        <v>25</v>
      </c>
      <c r="K44" s="64" t="s">
        <v>25</v>
      </c>
      <c r="L44" s="64" t="s">
        <v>25</v>
      </c>
      <c r="M44" s="64" t="s">
        <v>25</v>
      </c>
      <c r="N44" s="64">
        <f t="shared" si="0"/>
        <v>2889.14</v>
      </c>
      <c r="O44" s="64">
        <f t="shared" si="1"/>
        <v>1940.35185</v>
      </c>
      <c r="P44" s="64">
        <v>1940351.85</v>
      </c>
      <c r="Q44" s="65">
        <f t="shared" si="2"/>
        <v>67.160187806752177</v>
      </c>
      <c r="R44" s="66" t="s">
        <v>25</v>
      </c>
    </row>
    <row r="45" spans="1:18" customFormat="1" x14ac:dyDescent="0.2">
      <c r="A45" s="74" t="s">
        <v>73</v>
      </c>
      <c r="B45" s="75" t="s">
        <v>4</v>
      </c>
      <c r="C45" s="75" t="s">
        <v>112</v>
      </c>
      <c r="D45" s="64" t="s">
        <v>25</v>
      </c>
      <c r="E45" s="64" t="s">
        <v>25</v>
      </c>
      <c r="F45" s="64" t="s">
        <v>25</v>
      </c>
      <c r="G45" s="64" t="s">
        <v>25</v>
      </c>
      <c r="H45" s="64">
        <v>1912600</v>
      </c>
      <c r="I45" s="64" t="s">
        <v>25</v>
      </c>
      <c r="J45" s="64" t="s">
        <v>25</v>
      </c>
      <c r="K45" s="64" t="s">
        <v>25</v>
      </c>
      <c r="L45" s="64" t="s">
        <v>25</v>
      </c>
      <c r="M45" s="64" t="s">
        <v>25</v>
      </c>
      <c r="N45" s="64">
        <f t="shared" si="0"/>
        <v>1912.6</v>
      </c>
      <c r="O45" s="64">
        <f t="shared" si="1"/>
        <v>1238.4632799999999</v>
      </c>
      <c r="P45" s="64">
        <v>1238463.28</v>
      </c>
      <c r="Q45" s="65">
        <f t="shared" si="2"/>
        <v>64.752864163965285</v>
      </c>
      <c r="R45" s="66" t="s">
        <v>25</v>
      </c>
    </row>
    <row r="46" spans="1:18" customFormat="1" x14ac:dyDescent="0.2">
      <c r="A46" s="74" t="s">
        <v>75</v>
      </c>
      <c r="B46" s="75" t="s">
        <v>4</v>
      </c>
      <c r="C46" s="75" t="s">
        <v>113</v>
      </c>
      <c r="D46" s="64" t="s">
        <v>25</v>
      </c>
      <c r="E46" s="64" t="s">
        <v>25</v>
      </c>
      <c r="F46" s="64" t="s">
        <v>25</v>
      </c>
      <c r="G46" s="64" t="s">
        <v>25</v>
      </c>
      <c r="H46" s="64">
        <v>406416</v>
      </c>
      <c r="I46" s="64" t="s">
        <v>25</v>
      </c>
      <c r="J46" s="64" t="s">
        <v>25</v>
      </c>
      <c r="K46" s="64" t="s">
        <v>25</v>
      </c>
      <c r="L46" s="64" t="s">
        <v>25</v>
      </c>
      <c r="M46" s="64" t="s">
        <v>25</v>
      </c>
      <c r="N46" s="64">
        <f t="shared" si="0"/>
        <v>406.416</v>
      </c>
      <c r="O46" s="64">
        <f t="shared" si="1"/>
        <v>392.53199999999998</v>
      </c>
      <c r="P46" s="64">
        <v>392532</v>
      </c>
      <c r="Q46" s="65">
        <f t="shared" si="2"/>
        <v>96.583795913546709</v>
      </c>
      <c r="R46" s="66" t="s">
        <v>25</v>
      </c>
    </row>
    <row r="47" spans="1:18" customFormat="1" x14ac:dyDescent="0.2">
      <c r="A47" s="74" t="s">
        <v>77</v>
      </c>
      <c r="B47" s="75" t="s">
        <v>4</v>
      </c>
      <c r="C47" s="75" t="s">
        <v>114</v>
      </c>
      <c r="D47" s="64" t="s">
        <v>25</v>
      </c>
      <c r="E47" s="64" t="s">
        <v>25</v>
      </c>
      <c r="F47" s="64" t="s">
        <v>25</v>
      </c>
      <c r="G47" s="64" t="s">
        <v>25</v>
      </c>
      <c r="H47" s="64">
        <v>570124</v>
      </c>
      <c r="I47" s="64" t="s">
        <v>25</v>
      </c>
      <c r="J47" s="64" t="s">
        <v>25</v>
      </c>
      <c r="K47" s="64" t="s">
        <v>25</v>
      </c>
      <c r="L47" s="64" t="s">
        <v>25</v>
      </c>
      <c r="M47" s="64" t="s">
        <v>25</v>
      </c>
      <c r="N47" s="64">
        <f t="shared" si="0"/>
        <v>570.12400000000002</v>
      </c>
      <c r="O47" s="64">
        <f t="shared" si="1"/>
        <v>309.35657000000003</v>
      </c>
      <c r="P47" s="64">
        <v>309356.57</v>
      </c>
      <c r="Q47" s="65">
        <f t="shared" si="2"/>
        <v>54.261278248240743</v>
      </c>
      <c r="R47" s="66" t="s">
        <v>25</v>
      </c>
    </row>
    <row r="48" spans="1:18" customFormat="1" x14ac:dyDescent="0.2">
      <c r="A48" s="74" t="s">
        <v>79</v>
      </c>
      <c r="B48" s="75" t="s">
        <v>4</v>
      </c>
      <c r="C48" s="75" t="s">
        <v>115</v>
      </c>
      <c r="D48" s="64" t="s">
        <v>25</v>
      </c>
      <c r="E48" s="64" t="s">
        <v>25</v>
      </c>
      <c r="F48" s="64" t="s">
        <v>25</v>
      </c>
      <c r="G48" s="64" t="s">
        <v>25</v>
      </c>
      <c r="H48" s="64">
        <v>143560</v>
      </c>
      <c r="I48" s="64" t="s">
        <v>25</v>
      </c>
      <c r="J48" s="64" t="s">
        <v>25</v>
      </c>
      <c r="K48" s="64" t="s">
        <v>25</v>
      </c>
      <c r="L48" s="64" t="s">
        <v>25</v>
      </c>
      <c r="M48" s="64" t="s">
        <v>25</v>
      </c>
      <c r="N48" s="64">
        <f t="shared" si="0"/>
        <v>143.56</v>
      </c>
      <c r="O48" s="64">
        <f t="shared" si="1"/>
        <v>115.74704</v>
      </c>
      <c r="P48" s="64">
        <v>115747.04</v>
      </c>
      <c r="Q48" s="65">
        <f t="shared" si="2"/>
        <v>80.626246865422118</v>
      </c>
      <c r="R48" s="66" t="s">
        <v>25</v>
      </c>
    </row>
    <row r="49" spans="1:18" customFormat="1" x14ac:dyDescent="0.2">
      <c r="A49" s="74" t="s">
        <v>89</v>
      </c>
      <c r="B49" s="75" t="s">
        <v>4</v>
      </c>
      <c r="C49" s="75" t="s">
        <v>116</v>
      </c>
      <c r="D49" s="64" t="s">
        <v>25</v>
      </c>
      <c r="E49" s="64" t="s">
        <v>25</v>
      </c>
      <c r="F49" s="64" t="s">
        <v>25</v>
      </c>
      <c r="G49" s="64" t="s">
        <v>25</v>
      </c>
      <c r="H49" s="64">
        <v>143560</v>
      </c>
      <c r="I49" s="64" t="s">
        <v>25</v>
      </c>
      <c r="J49" s="64" t="s">
        <v>25</v>
      </c>
      <c r="K49" s="64" t="s">
        <v>25</v>
      </c>
      <c r="L49" s="64" t="s">
        <v>25</v>
      </c>
      <c r="M49" s="64" t="s">
        <v>25</v>
      </c>
      <c r="N49" s="64">
        <f t="shared" si="0"/>
        <v>143.56</v>
      </c>
      <c r="O49" s="64">
        <f t="shared" si="1"/>
        <v>115.74704</v>
      </c>
      <c r="P49" s="64">
        <v>115747.04</v>
      </c>
      <c r="Q49" s="65">
        <f t="shared" si="2"/>
        <v>80.626246865422118</v>
      </c>
      <c r="R49" s="66" t="s">
        <v>25</v>
      </c>
    </row>
    <row r="50" spans="1:18" customFormat="1" x14ac:dyDescent="0.2">
      <c r="A50" s="124" t="s">
        <v>93</v>
      </c>
      <c r="B50" s="125" t="s">
        <v>4</v>
      </c>
      <c r="C50" s="125" t="s">
        <v>117</v>
      </c>
      <c r="D50" s="126" t="s">
        <v>25</v>
      </c>
      <c r="E50" s="126" t="s">
        <v>25</v>
      </c>
      <c r="F50" s="126" t="s">
        <v>25</v>
      </c>
      <c r="G50" s="126" t="s">
        <v>25</v>
      </c>
      <c r="H50" s="126">
        <v>4000</v>
      </c>
      <c r="I50" s="126" t="s">
        <v>25</v>
      </c>
      <c r="J50" s="126" t="s">
        <v>25</v>
      </c>
      <c r="K50" s="126" t="s">
        <v>25</v>
      </c>
      <c r="L50" s="126" t="s">
        <v>25</v>
      </c>
      <c r="M50" s="126" t="s">
        <v>25</v>
      </c>
      <c r="N50" s="126">
        <f t="shared" si="0"/>
        <v>4</v>
      </c>
      <c r="O50" s="126">
        <f t="shared" si="1"/>
        <v>1.4779800000000001</v>
      </c>
      <c r="P50" s="126">
        <v>1477.98</v>
      </c>
      <c r="Q50" s="115">
        <f t="shared" si="2"/>
        <v>36.9495</v>
      </c>
      <c r="R50" s="66" t="s">
        <v>25</v>
      </c>
    </row>
    <row r="51" spans="1:18" customFormat="1" x14ac:dyDescent="0.2">
      <c r="A51" s="121"/>
      <c r="B51" s="122"/>
      <c r="C51" s="122" t="s">
        <v>655</v>
      </c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23"/>
      <c r="R51" s="104"/>
    </row>
    <row r="52" spans="1:18" customFormat="1" ht="82.9" customHeight="1" x14ac:dyDescent="0.2">
      <c r="A52" s="111" t="s">
        <v>118</v>
      </c>
      <c r="B52" s="98" t="s">
        <v>4</v>
      </c>
      <c r="C52" s="98" t="s">
        <v>119</v>
      </c>
      <c r="D52" s="65" t="s">
        <v>25</v>
      </c>
      <c r="E52" s="65" t="s">
        <v>25</v>
      </c>
      <c r="F52" s="65" t="s">
        <v>25</v>
      </c>
      <c r="G52" s="65" t="s">
        <v>25</v>
      </c>
      <c r="H52" s="65">
        <v>17202700</v>
      </c>
      <c r="I52" s="65" t="s">
        <v>25</v>
      </c>
      <c r="J52" s="65" t="s">
        <v>25</v>
      </c>
      <c r="K52" s="65" t="s">
        <v>25</v>
      </c>
      <c r="L52" s="65" t="s">
        <v>25</v>
      </c>
      <c r="M52" s="65" t="s">
        <v>25</v>
      </c>
      <c r="N52" s="65">
        <f t="shared" si="0"/>
        <v>17202.7</v>
      </c>
      <c r="O52" s="65">
        <f t="shared" si="1"/>
        <v>10284.73639</v>
      </c>
      <c r="P52" s="65">
        <v>10284736.390000001</v>
      </c>
      <c r="Q52" s="65">
        <f t="shared" si="2"/>
        <v>59.785594063722556</v>
      </c>
      <c r="R52" s="66" t="s">
        <v>25</v>
      </c>
    </row>
    <row r="53" spans="1:18" customFormat="1" x14ac:dyDescent="0.2">
      <c r="A53" s="74" t="s">
        <v>69</v>
      </c>
      <c r="B53" s="75" t="s">
        <v>4</v>
      </c>
      <c r="C53" s="75" t="s">
        <v>120</v>
      </c>
      <c r="D53" s="64" t="s">
        <v>25</v>
      </c>
      <c r="E53" s="64" t="s">
        <v>25</v>
      </c>
      <c r="F53" s="64" t="s">
        <v>25</v>
      </c>
      <c r="G53" s="64" t="s">
        <v>25</v>
      </c>
      <c r="H53" s="64">
        <v>15940476</v>
      </c>
      <c r="I53" s="64" t="s">
        <v>25</v>
      </c>
      <c r="J53" s="64" t="s">
        <v>25</v>
      </c>
      <c r="K53" s="64" t="s">
        <v>25</v>
      </c>
      <c r="L53" s="64" t="s">
        <v>25</v>
      </c>
      <c r="M53" s="64" t="s">
        <v>25</v>
      </c>
      <c r="N53" s="64">
        <f t="shared" si="0"/>
        <v>15940.476000000001</v>
      </c>
      <c r="O53" s="64">
        <f t="shared" si="1"/>
        <v>10284.73639</v>
      </c>
      <c r="P53" s="64">
        <v>10284736.390000001</v>
      </c>
      <c r="Q53" s="65">
        <f t="shared" si="2"/>
        <v>64.519631596948543</v>
      </c>
      <c r="R53" s="66" t="s">
        <v>25</v>
      </c>
    </row>
    <row r="54" spans="1:18" customFormat="1" ht="30" x14ac:dyDescent="0.2">
      <c r="A54" s="74" t="s">
        <v>71</v>
      </c>
      <c r="B54" s="75" t="s">
        <v>4</v>
      </c>
      <c r="C54" s="75" t="s">
        <v>121</v>
      </c>
      <c r="D54" s="64" t="s">
        <v>25</v>
      </c>
      <c r="E54" s="64" t="s">
        <v>25</v>
      </c>
      <c r="F54" s="64" t="s">
        <v>25</v>
      </c>
      <c r="G54" s="64" t="s">
        <v>25</v>
      </c>
      <c r="H54" s="64">
        <v>15840476</v>
      </c>
      <c r="I54" s="64" t="s">
        <v>25</v>
      </c>
      <c r="J54" s="64" t="s">
        <v>25</v>
      </c>
      <c r="K54" s="64" t="s">
        <v>25</v>
      </c>
      <c r="L54" s="64" t="s">
        <v>25</v>
      </c>
      <c r="M54" s="64" t="s">
        <v>25</v>
      </c>
      <c r="N54" s="64">
        <f t="shared" si="0"/>
        <v>15840.476000000001</v>
      </c>
      <c r="O54" s="64">
        <f t="shared" si="1"/>
        <v>10264.21189</v>
      </c>
      <c r="P54" s="64">
        <v>10264211.890000001</v>
      </c>
      <c r="Q54" s="65">
        <f t="shared" si="2"/>
        <v>64.797370293670468</v>
      </c>
      <c r="R54" s="66" t="s">
        <v>25</v>
      </c>
    </row>
    <row r="55" spans="1:18" customFormat="1" x14ac:dyDescent="0.2">
      <c r="A55" s="124" t="s">
        <v>73</v>
      </c>
      <c r="B55" s="125" t="s">
        <v>4</v>
      </c>
      <c r="C55" s="125" t="s">
        <v>122</v>
      </c>
      <c r="D55" s="126" t="s">
        <v>25</v>
      </c>
      <c r="E55" s="126" t="s">
        <v>25</v>
      </c>
      <c r="F55" s="126" t="s">
        <v>25</v>
      </c>
      <c r="G55" s="126" t="s">
        <v>25</v>
      </c>
      <c r="H55" s="126">
        <v>10144476</v>
      </c>
      <c r="I55" s="126" t="s">
        <v>25</v>
      </c>
      <c r="J55" s="126" t="s">
        <v>25</v>
      </c>
      <c r="K55" s="126" t="s">
        <v>25</v>
      </c>
      <c r="L55" s="126" t="s">
        <v>25</v>
      </c>
      <c r="M55" s="126" t="s">
        <v>25</v>
      </c>
      <c r="N55" s="126">
        <f t="shared" si="0"/>
        <v>10144.476000000001</v>
      </c>
      <c r="O55" s="126">
        <f t="shared" si="1"/>
        <v>6535.5735700000005</v>
      </c>
      <c r="P55" s="126">
        <v>6535573.5700000003</v>
      </c>
      <c r="Q55" s="115">
        <f t="shared" si="2"/>
        <v>64.4249497953369</v>
      </c>
      <c r="R55" s="66" t="s">
        <v>25</v>
      </c>
    </row>
    <row r="56" spans="1:18" customFormat="1" x14ac:dyDescent="0.2">
      <c r="A56" s="111" t="s">
        <v>75</v>
      </c>
      <c r="B56" s="98" t="s">
        <v>4</v>
      </c>
      <c r="C56" s="98" t="s">
        <v>123</v>
      </c>
      <c r="D56" s="65" t="s">
        <v>25</v>
      </c>
      <c r="E56" s="65" t="s">
        <v>25</v>
      </c>
      <c r="F56" s="65" t="s">
        <v>25</v>
      </c>
      <c r="G56" s="65" t="s">
        <v>25</v>
      </c>
      <c r="H56" s="65">
        <v>2240000</v>
      </c>
      <c r="I56" s="65" t="s">
        <v>25</v>
      </c>
      <c r="J56" s="65" t="s">
        <v>25</v>
      </c>
      <c r="K56" s="65" t="s">
        <v>25</v>
      </c>
      <c r="L56" s="65" t="s">
        <v>25</v>
      </c>
      <c r="M56" s="65" t="s">
        <v>25</v>
      </c>
      <c r="N56" s="65">
        <f t="shared" si="0"/>
        <v>2240</v>
      </c>
      <c r="O56" s="65">
        <f t="shared" si="1"/>
        <v>1778.124</v>
      </c>
      <c r="P56" s="65">
        <v>1778124</v>
      </c>
      <c r="Q56" s="65">
        <f t="shared" si="2"/>
        <v>79.380535714285713</v>
      </c>
      <c r="R56" s="66" t="s">
        <v>25</v>
      </c>
    </row>
    <row r="57" spans="1:18" customFormat="1" x14ac:dyDescent="0.2">
      <c r="A57" s="74" t="s">
        <v>77</v>
      </c>
      <c r="B57" s="75" t="s">
        <v>4</v>
      </c>
      <c r="C57" s="75" t="s">
        <v>124</v>
      </c>
      <c r="D57" s="64" t="s">
        <v>25</v>
      </c>
      <c r="E57" s="64" t="s">
        <v>25</v>
      </c>
      <c r="F57" s="64" t="s">
        <v>25</v>
      </c>
      <c r="G57" s="64" t="s">
        <v>25</v>
      </c>
      <c r="H57" s="64">
        <v>3456000</v>
      </c>
      <c r="I57" s="64" t="s">
        <v>25</v>
      </c>
      <c r="J57" s="64" t="s">
        <v>25</v>
      </c>
      <c r="K57" s="64" t="s">
        <v>25</v>
      </c>
      <c r="L57" s="64" t="s">
        <v>25</v>
      </c>
      <c r="M57" s="64" t="s">
        <v>25</v>
      </c>
      <c r="N57" s="64">
        <f t="shared" si="0"/>
        <v>3456</v>
      </c>
      <c r="O57" s="64">
        <f t="shared" si="1"/>
        <v>1950.51432</v>
      </c>
      <c r="P57" s="64">
        <v>1950514.32</v>
      </c>
      <c r="Q57" s="65">
        <f t="shared" si="2"/>
        <v>56.438493055555561</v>
      </c>
      <c r="R57" s="66" t="s">
        <v>25</v>
      </c>
    </row>
    <row r="58" spans="1:18" customFormat="1" x14ac:dyDescent="0.2">
      <c r="A58" s="74" t="s">
        <v>79</v>
      </c>
      <c r="B58" s="75" t="s">
        <v>4</v>
      </c>
      <c r="C58" s="75" t="s">
        <v>125</v>
      </c>
      <c r="D58" s="64" t="s">
        <v>25</v>
      </c>
      <c r="E58" s="64" t="s">
        <v>25</v>
      </c>
      <c r="F58" s="64" t="s">
        <v>25</v>
      </c>
      <c r="G58" s="64" t="s">
        <v>25</v>
      </c>
      <c r="H58" s="64">
        <v>60000</v>
      </c>
      <c r="I58" s="64" t="s">
        <v>25</v>
      </c>
      <c r="J58" s="64" t="s">
        <v>25</v>
      </c>
      <c r="K58" s="64" t="s">
        <v>25</v>
      </c>
      <c r="L58" s="64" t="s">
        <v>25</v>
      </c>
      <c r="M58" s="64" t="s">
        <v>25</v>
      </c>
      <c r="N58" s="64">
        <f t="shared" si="0"/>
        <v>60</v>
      </c>
      <c r="O58" s="64"/>
      <c r="P58" s="64" t="s">
        <v>25</v>
      </c>
      <c r="Q58" s="65">
        <f t="shared" si="2"/>
        <v>0</v>
      </c>
      <c r="R58" s="66" t="s">
        <v>25</v>
      </c>
    </row>
    <row r="59" spans="1:18" customFormat="1" x14ac:dyDescent="0.2">
      <c r="A59" s="74" t="s">
        <v>81</v>
      </c>
      <c r="B59" s="75" t="s">
        <v>4</v>
      </c>
      <c r="C59" s="75" t="s">
        <v>126</v>
      </c>
      <c r="D59" s="64" t="s">
        <v>25</v>
      </c>
      <c r="E59" s="64" t="s">
        <v>25</v>
      </c>
      <c r="F59" s="64" t="s">
        <v>25</v>
      </c>
      <c r="G59" s="64" t="s">
        <v>25</v>
      </c>
      <c r="H59" s="64">
        <v>20000</v>
      </c>
      <c r="I59" s="64" t="s">
        <v>25</v>
      </c>
      <c r="J59" s="64" t="s">
        <v>25</v>
      </c>
      <c r="K59" s="64" t="s">
        <v>25</v>
      </c>
      <c r="L59" s="64" t="s">
        <v>25</v>
      </c>
      <c r="M59" s="64" t="s">
        <v>25</v>
      </c>
      <c r="N59" s="64">
        <f t="shared" si="0"/>
        <v>20</v>
      </c>
      <c r="O59" s="64"/>
      <c r="P59" s="64" t="s">
        <v>25</v>
      </c>
      <c r="Q59" s="65">
        <f t="shared" si="2"/>
        <v>0</v>
      </c>
      <c r="R59" s="66" t="s">
        <v>25</v>
      </c>
    </row>
    <row r="60" spans="1:18" customFormat="1" x14ac:dyDescent="0.2">
      <c r="A60" s="74" t="s">
        <v>83</v>
      </c>
      <c r="B60" s="75" t="s">
        <v>4</v>
      </c>
      <c r="C60" s="75" t="s">
        <v>127</v>
      </c>
      <c r="D60" s="64" t="s">
        <v>25</v>
      </c>
      <c r="E60" s="64" t="s">
        <v>25</v>
      </c>
      <c r="F60" s="64" t="s">
        <v>25</v>
      </c>
      <c r="G60" s="64" t="s">
        <v>25</v>
      </c>
      <c r="H60" s="64" t="s">
        <v>25</v>
      </c>
      <c r="I60" s="64" t="s">
        <v>25</v>
      </c>
      <c r="J60" s="64" t="s">
        <v>25</v>
      </c>
      <c r="K60" s="64" t="s">
        <v>25</v>
      </c>
      <c r="L60" s="64" t="s">
        <v>25</v>
      </c>
      <c r="M60" s="64" t="s">
        <v>25</v>
      </c>
      <c r="N60" s="64"/>
      <c r="O60" s="64"/>
      <c r="P60" s="64" t="s">
        <v>25</v>
      </c>
      <c r="Q60" s="65"/>
      <c r="R60" s="66" t="s">
        <v>25</v>
      </c>
    </row>
    <row r="61" spans="1:18" customFormat="1" x14ac:dyDescent="0.2">
      <c r="A61" s="74" t="s">
        <v>85</v>
      </c>
      <c r="B61" s="75" t="s">
        <v>4</v>
      </c>
      <c r="C61" s="75" t="s">
        <v>128</v>
      </c>
      <c r="D61" s="64" t="s">
        <v>25</v>
      </c>
      <c r="E61" s="64" t="s">
        <v>25</v>
      </c>
      <c r="F61" s="64" t="s">
        <v>25</v>
      </c>
      <c r="G61" s="64" t="s">
        <v>25</v>
      </c>
      <c r="H61" s="64" t="s">
        <v>25</v>
      </c>
      <c r="I61" s="64" t="s">
        <v>25</v>
      </c>
      <c r="J61" s="64" t="s">
        <v>25</v>
      </c>
      <c r="K61" s="64" t="s">
        <v>25</v>
      </c>
      <c r="L61" s="64" t="s">
        <v>25</v>
      </c>
      <c r="M61" s="64" t="s">
        <v>25</v>
      </c>
      <c r="N61" s="64"/>
      <c r="O61" s="64"/>
      <c r="P61" s="64" t="s">
        <v>25</v>
      </c>
      <c r="Q61" s="65"/>
      <c r="R61" s="66" t="s">
        <v>25</v>
      </c>
    </row>
    <row r="62" spans="1:18" customFormat="1" x14ac:dyDescent="0.2">
      <c r="A62" s="74" t="s">
        <v>87</v>
      </c>
      <c r="B62" s="75" t="s">
        <v>4</v>
      </c>
      <c r="C62" s="75" t="s">
        <v>129</v>
      </c>
      <c r="D62" s="64" t="s">
        <v>25</v>
      </c>
      <c r="E62" s="64" t="s">
        <v>25</v>
      </c>
      <c r="F62" s="64" t="s">
        <v>25</v>
      </c>
      <c r="G62" s="64" t="s">
        <v>25</v>
      </c>
      <c r="H62" s="64">
        <v>20000</v>
      </c>
      <c r="I62" s="64" t="s">
        <v>25</v>
      </c>
      <c r="J62" s="64" t="s">
        <v>25</v>
      </c>
      <c r="K62" s="64" t="s">
        <v>25</v>
      </c>
      <c r="L62" s="64" t="s">
        <v>25</v>
      </c>
      <c r="M62" s="64" t="s">
        <v>25</v>
      </c>
      <c r="N62" s="64">
        <f t="shared" si="0"/>
        <v>20</v>
      </c>
      <c r="O62" s="64"/>
      <c r="P62" s="64" t="s">
        <v>25</v>
      </c>
      <c r="Q62" s="65">
        <f t="shared" si="2"/>
        <v>0</v>
      </c>
      <c r="R62" s="66" t="s">
        <v>25</v>
      </c>
    </row>
    <row r="63" spans="1:18" customFormat="1" x14ac:dyDescent="0.2">
      <c r="A63" s="74" t="s">
        <v>89</v>
      </c>
      <c r="B63" s="75" t="s">
        <v>4</v>
      </c>
      <c r="C63" s="75" t="s">
        <v>130</v>
      </c>
      <c r="D63" s="64" t="s">
        <v>25</v>
      </c>
      <c r="E63" s="64" t="s">
        <v>25</v>
      </c>
      <c r="F63" s="64" t="s">
        <v>25</v>
      </c>
      <c r="G63" s="64" t="s">
        <v>25</v>
      </c>
      <c r="H63" s="64">
        <v>20000</v>
      </c>
      <c r="I63" s="64" t="s">
        <v>25</v>
      </c>
      <c r="J63" s="64" t="s">
        <v>25</v>
      </c>
      <c r="K63" s="64" t="s">
        <v>25</v>
      </c>
      <c r="L63" s="64" t="s">
        <v>25</v>
      </c>
      <c r="M63" s="64" t="s">
        <v>25</v>
      </c>
      <c r="N63" s="64">
        <f t="shared" si="0"/>
        <v>20</v>
      </c>
      <c r="O63" s="64"/>
      <c r="P63" s="64" t="s">
        <v>25</v>
      </c>
      <c r="Q63" s="65">
        <f t="shared" si="2"/>
        <v>0</v>
      </c>
      <c r="R63" s="66" t="s">
        <v>25</v>
      </c>
    </row>
    <row r="64" spans="1:18" customFormat="1" x14ac:dyDescent="0.2">
      <c r="A64" s="74" t="s">
        <v>93</v>
      </c>
      <c r="B64" s="75" t="s">
        <v>4</v>
      </c>
      <c r="C64" s="75" t="s">
        <v>131</v>
      </c>
      <c r="D64" s="64" t="s">
        <v>25</v>
      </c>
      <c r="E64" s="64" t="s">
        <v>25</v>
      </c>
      <c r="F64" s="64" t="s">
        <v>25</v>
      </c>
      <c r="G64" s="64" t="s">
        <v>25</v>
      </c>
      <c r="H64" s="64">
        <v>40000</v>
      </c>
      <c r="I64" s="64" t="s">
        <v>25</v>
      </c>
      <c r="J64" s="64" t="s">
        <v>25</v>
      </c>
      <c r="K64" s="64" t="s">
        <v>25</v>
      </c>
      <c r="L64" s="64" t="s">
        <v>25</v>
      </c>
      <c r="M64" s="64" t="s">
        <v>25</v>
      </c>
      <c r="N64" s="64">
        <f t="shared" si="0"/>
        <v>40</v>
      </c>
      <c r="O64" s="64">
        <f t="shared" si="1"/>
        <v>20.5245</v>
      </c>
      <c r="P64" s="64">
        <v>20524.5</v>
      </c>
      <c r="Q64" s="65">
        <f t="shared" si="2"/>
        <v>51.311249999999994</v>
      </c>
      <c r="R64" s="66" t="s">
        <v>25</v>
      </c>
    </row>
    <row r="65" spans="1:18" customFormat="1" x14ac:dyDescent="0.2">
      <c r="A65" s="74" t="s">
        <v>95</v>
      </c>
      <c r="B65" s="75" t="s">
        <v>4</v>
      </c>
      <c r="C65" s="75" t="s">
        <v>132</v>
      </c>
      <c r="D65" s="64" t="s">
        <v>25</v>
      </c>
      <c r="E65" s="64" t="s">
        <v>25</v>
      </c>
      <c r="F65" s="64" t="s">
        <v>25</v>
      </c>
      <c r="G65" s="64" t="s">
        <v>25</v>
      </c>
      <c r="H65" s="64">
        <v>1262224</v>
      </c>
      <c r="I65" s="64" t="s">
        <v>25</v>
      </c>
      <c r="J65" s="64" t="s">
        <v>25</v>
      </c>
      <c r="K65" s="64" t="s">
        <v>25</v>
      </c>
      <c r="L65" s="64" t="s">
        <v>25</v>
      </c>
      <c r="M65" s="64" t="s">
        <v>25</v>
      </c>
      <c r="N65" s="64">
        <f t="shared" si="0"/>
        <v>1262.2239999999999</v>
      </c>
      <c r="O65" s="64"/>
      <c r="P65" s="64" t="s">
        <v>25</v>
      </c>
      <c r="Q65" s="65">
        <f t="shared" si="2"/>
        <v>0</v>
      </c>
      <c r="R65" s="66" t="s">
        <v>25</v>
      </c>
    </row>
    <row r="66" spans="1:18" customFormat="1" x14ac:dyDescent="0.2">
      <c r="A66" s="74" t="s">
        <v>97</v>
      </c>
      <c r="B66" s="75" t="s">
        <v>4</v>
      </c>
      <c r="C66" s="75" t="s">
        <v>133</v>
      </c>
      <c r="D66" s="64" t="s">
        <v>25</v>
      </c>
      <c r="E66" s="64" t="s">
        <v>25</v>
      </c>
      <c r="F66" s="64" t="s">
        <v>25</v>
      </c>
      <c r="G66" s="64" t="s">
        <v>25</v>
      </c>
      <c r="H66" s="64">
        <v>10000</v>
      </c>
      <c r="I66" s="64" t="s">
        <v>25</v>
      </c>
      <c r="J66" s="64" t="s">
        <v>25</v>
      </c>
      <c r="K66" s="64" t="s">
        <v>25</v>
      </c>
      <c r="L66" s="64" t="s">
        <v>25</v>
      </c>
      <c r="M66" s="64" t="s">
        <v>25</v>
      </c>
      <c r="N66" s="64">
        <f t="shared" si="0"/>
        <v>10</v>
      </c>
      <c r="O66" s="64"/>
      <c r="P66" s="64" t="s">
        <v>25</v>
      </c>
      <c r="Q66" s="65">
        <f t="shared" si="2"/>
        <v>0</v>
      </c>
      <c r="R66" s="66" t="s">
        <v>25</v>
      </c>
    </row>
    <row r="67" spans="1:18" customFormat="1" ht="30" x14ac:dyDescent="0.2">
      <c r="A67" s="74" t="s">
        <v>99</v>
      </c>
      <c r="B67" s="75" t="s">
        <v>4</v>
      </c>
      <c r="C67" s="75" t="s">
        <v>134</v>
      </c>
      <c r="D67" s="64" t="s">
        <v>25</v>
      </c>
      <c r="E67" s="64" t="s">
        <v>25</v>
      </c>
      <c r="F67" s="64" t="s">
        <v>25</v>
      </c>
      <c r="G67" s="64" t="s">
        <v>25</v>
      </c>
      <c r="H67" s="64">
        <v>1252224</v>
      </c>
      <c r="I67" s="64" t="s">
        <v>25</v>
      </c>
      <c r="J67" s="64" t="s">
        <v>25</v>
      </c>
      <c r="K67" s="64" t="s">
        <v>25</v>
      </c>
      <c r="L67" s="64" t="s">
        <v>25</v>
      </c>
      <c r="M67" s="64" t="s">
        <v>25</v>
      </c>
      <c r="N67" s="64">
        <f t="shared" si="0"/>
        <v>1252.2239999999999</v>
      </c>
      <c r="O67" s="64"/>
      <c r="P67" s="64" t="s">
        <v>25</v>
      </c>
      <c r="Q67" s="65">
        <f t="shared" si="2"/>
        <v>0</v>
      </c>
      <c r="R67" s="66" t="s">
        <v>25</v>
      </c>
    </row>
    <row r="68" spans="1:18" customFormat="1" ht="65.45" customHeight="1" x14ac:dyDescent="0.2">
      <c r="A68" s="74" t="s">
        <v>135</v>
      </c>
      <c r="B68" s="75" t="s">
        <v>4</v>
      </c>
      <c r="C68" s="75" t="s">
        <v>136</v>
      </c>
      <c r="D68" s="64" t="s">
        <v>25</v>
      </c>
      <c r="E68" s="64" t="s">
        <v>25</v>
      </c>
      <c r="F68" s="64" t="s">
        <v>25</v>
      </c>
      <c r="G68" s="64" t="s">
        <v>25</v>
      </c>
      <c r="H68" s="64">
        <v>4121400</v>
      </c>
      <c r="I68" s="64" t="s">
        <v>25</v>
      </c>
      <c r="J68" s="64" t="s">
        <v>25</v>
      </c>
      <c r="K68" s="64" t="s">
        <v>25</v>
      </c>
      <c r="L68" s="64" t="s">
        <v>25</v>
      </c>
      <c r="M68" s="64" t="s">
        <v>25</v>
      </c>
      <c r="N68" s="64">
        <f t="shared" si="0"/>
        <v>4121.3999999999996</v>
      </c>
      <c r="O68" s="64">
        <f t="shared" si="1"/>
        <v>2038.5828200000001</v>
      </c>
      <c r="P68" s="64">
        <v>2038582.82</v>
      </c>
      <c r="Q68" s="65">
        <f t="shared" si="2"/>
        <v>49.463357596933086</v>
      </c>
      <c r="R68" s="66" t="s">
        <v>25</v>
      </c>
    </row>
    <row r="69" spans="1:18" customFormat="1" x14ac:dyDescent="0.2">
      <c r="A69" s="74" t="s">
        <v>69</v>
      </c>
      <c r="B69" s="75" t="s">
        <v>4</v>
      </c>
      <c r="C69" s="75" t="s">
        <v>137</v>
      </c>
      <c r="D69" s="64" t="s">
        <v>25</v>
      </c>
      <c r="E69" s="64" t="s">
        <v>25</v>
      </c>
      <c r="F69" s="64" t="s">
        <v>25</v>
      </c>
      <c r="G69" s="64" t="s">
        <v>25</v>
      </c>
      <c r="H69" s="64">
        <v>3932400</v>
      </c>
      <c r="I69" s="64" t="s">
        <v>25</v>
      </c>
      <c r="J69" s="64" t="s">
        <v>25</v>
      </c>
      <c r="K69" s="64" t="s">
        <v>25</v>
      </c>
      <c r="L69" s="64" t="s">
        <v>25</v>
      </c>
      <c r="M69" s="64" t="s">
        <v>25</v>
      </c>
      <c r="N69" s="64">
        <f t="shared" si="0"/>
        <v>3932.4</v>
      </c>
      <c r="O69" s="64">
        <f t="shared" si="1"/>
        <v>2005.5828200000001</v>
      </c>
      <c r="P69" s="64">
        <v>2005582.82</v>
      </c>
      <c r="Q69" s="65">
        <f t="shared" si="2"/>
        <v>51.001495778659347</v>
      </c>
      <c r="R69" s="66" t="s">
        <v>25</v>
      </c>
    </row>
    <row r="70" spans="1:18" customFormat="1" ht="30" x14ac:dyDescent="0.2">
      <c r="A70" s="74" t="s">
        <v>71</v>
      </c>
      <c r="B70" s="75" t="s">
        <v>4</v>
      </c>
      <c r="C70" s="75" t="s">
        <v>138</v>
      </c>
      <c r="D70" s="64" t="s">
        <v>25</v>
      </c>
      <c r="E70" s="64" t="s">
        <v>25</v>
      </c>
      <c r="F70" s="64" t="s">
        <v>25</v>
      </c>
      <c r="G70" s="64" t="s">
        <v>25</v>
      </c>
      <c r="H70" s="64">
        <v>3928400</v>
      </c>
      <c r="I70" s="64" t="s">
        <v>25</v>
      </c>
      <c r="J70" s="64" t="s">
        <v>25</v>
      </c>
      <c r="K70" s="64" t="s">
        <v>25</v>
      </c>
      <c r="L70" s="64" t="s">
        <v>25</v>
      </c>
      <c r="M70" s="64" t="s">
        <v>25</v>
      </c>
      <c r="N70" s="64">
        <f t="shared" si="0"/>
        <v>3928.4</v>
      </c>
      <c r="O70" s="64">
        <f t="shared" si="1"/>
        <v>2003.68256</v>
      </c>
      <c r="P70" s="64">
        <v>2003682.56</v>
      </c>
      <c r="Q70" s="65">
        <f t="shared" si="2"/>
        <v>51.005054475104359</v>
      </c>
      <c r="R70" s="66" t="s">
        <v>25</v>
      </c>
    </row>
    <row r="71" spans="1:18" customFormat="1" x14ac:dyDescent="0.2">
      <c r="A71" s="74" t="s">
        <v>73</v>
      </c>
      <c r="B71" s="75" t="s">
        <v>4</v>
      </c>
      <c r="C71" s="75" t="s">
        <v>139</v>
      </c>
      <c r="D71" s="64" t="s">
        <v>25</v>
      </c>
      <c r="E71" s="64" t="s">
        <v>25</v>
      </c>
      <c r="F71" s="64" t="s">
        <v>25</v>
      </c>
      <c r="G71" s="64" t="s">
        <v>25</v>
      </c>
      <c r="H71" s="64">
        <v>2686600</v>
      </c>
      <c r="I71" s="64" t="s">
        <v>25</v>
      </c>
      <c r="J71" s="64" t="s">
        <v>25</v>
      </c>
      <c r="K71" s="64" t="s">
        <v>25</v>
      </c>
      <c r="L71" s="64" t="s">
        <v>25</v>
      </c>
      <c r="M71" s="64" t="s">
        <v>25</v>
      </c>
      <c r="N71" s="64">
        <f t="shared" si="0"/>
        <v>2686.6</v>
      </c>
      <c r="O71" s="64">
        <f t="shared" si="1"/>
        <v>1306.1975199999999</v>
      </c>
      <c r="P71" s="64">
        <v>1306197.52</v>
      </c>
      <c r="Q71" s="65">
        <f t="shared" si="2"/>
        <v>48.618980123576264</v>
      </c>
      <c r="R71" s="66" t="s">
        <v>25</v>
      </c>
    </row>
    <row r="72" spans="1:18" customFormat="1" x14ac:dyDescent="0.2">
      <c r="A72" s="74" t="s">
        <v>75</v>
      </c>
      <c r="B72" s="75" t="s">
        <v>4</v>
      </c>
      <c r="C72" s="75" t="s">
        <v>140</v>
      </c>
      <c r="D72" s="64" t="s">
        <v>25</v>
      </c>
      <c r="E72" s="64" t="s">
        <v>25</v>
      </c>
      <c r="F72" s="64" t="s">
        <v>25</v>
      </c>
      <c r="G72" s="64" t="s">
        <v>25</v>
      </c>
      <c r="H72" s="64">
        <v>437700</v>
      </c>
      <c r="I72" s="64" t="s">
        <v>25</v>
      </c>
      <c r="J72" s="64" t="s">
        <v>25</v>
      </c>
      <c r="K72" s="64" t="s">
        <v>25</v>
      </c>
      <c r="L72" s="64" t="s">
        <v>25</v>
      </c>
      <c r="M72" s="64" t="s">
        <v>25</v>
      </c>
      <c r="N72" s="64">
        <f t="shared" si="0"/>
        <v>437.7</v>
      </c>
      <c r="O72" s="64">
        <f t="shared" si="1"/>
        <v>314.74200000000002</v>
      </c>
      <c r="P72" s="64">
        <v>314742</v>
      </c>
      <c r="Q72" s="65">
        <f t="shared" si="2"/>
        <v>71.90815627141879</v>
      </c>
      <c r="R72" s="66" t="s">
        <v>25</v>
      </c>
    </row>
    <row r="73" spans="1:18" customFormat="1" x14ac:dyDescent="0.2">
      <c r="A73" s="74" t="s">
        <v>77</v>
      </c>
      <c r="B73" s="75" t="s">
        <v>4</v>
      </c>
      <c r="C73" s="75" t="s">
        <v>141</v>
      </c>
      <c r="D73" s="64" t="s">
        <v>25</v>
      </c>
      <c r="E73" s="64" t="s">
        <v>25</v>
      </c>
      <c r="F73" s="64" t="s">
        <v>25</v>
      </c>
      <c r="G73" s="64" t="s">
        <v>25</v>
      </c>
      <c r="H73" s="64">
        <v>804100</v>
      </c>
      <c r="I73" s="64" t="s">
        <v>25</v>
      </c>
      <c r="J73" s="64" t="s">
        <v>25</v>
      </c>
      <c r="K73" s="64" t="s">
        <v>25</v>
      </c>
      <c r="L73" s="64" t="s">
        <v>25</v>
      </c>
      <c r="M73" s="64" t="s">
        <v>25</v>
      </c>
      <c r="N73" s="64">
        <f t="shared" si="0"/>
        <v>804.1</v>
      </c>
      <c r="O73" s="64">
        <f t="shared" si="1"/>
        <v>382.74303999999995</v>
      </c>
      <c r="P73" s="64">
        <v>382743.03999999998</v>
      </c>
      <c r="Q73" s="65">
        <f t="shared" si="2"/>
        <v>47.598935455789068</v>
      </c>
      <c r="R73" s="66" t="s">
        <v>25</v>
      </c>
    </row>
    <row r="74" spans="1:18" customFormat="1" x14ac:dyDescent="0.2">
      <c r="A74" s="74" t="s">
        <v>93</v>
      </c>
      <c r="B74" s="75" t="s">
        <v>4</v>
      </c>
      <c r="C74" s="75" t="s">
        <v>142</v>
      </c>
      <c r="D74" s="64" t="s">
        <v>25</v>
      </c>
      <c r="E74" s="64" t="s">
        <v>25</v>
      </c>
      <c r="F74" s="64" t="s">
        <v>25</v>
      </c>
      <c r="G74" s="64" t="s">
        <v>25</v>
      </c>
      <c r="H74" s="64">
        <v>4000</v>
      </c>
      <c r="I74" s="64" t="s">
        <v>25</v>
      </c>
      <c r="J74" s="64" t="s">
        <v>25</v>
      </c>
      <c r="K74" s="64" t="s">
        <v>25</v>
      </c>
      <c r="L74" s="64" t="s">
        <v>25</v>
      </c>
      <c r="M74" s="64" t="s">
        <v>25</v>
      </c>
      <c r="N74" s="64">
        <f t="shared" si="0"/>
        <v>4</v>
      </c>
      <c r="O74" s="64">
        <f t="shared" si="1"/>
        <v>1.9002600000000001</v>
      </c>
      <c r="P74" s="64">
        <v>1900.26</v>
      </c>
      <c r="Q74" s="65">
        <f t="shared" si="2"/>
        <v>47.506500000000003</v>
      </c>
      <c r="R74" s="66" t="s">
        <v>25</v>
      </c>
    </row>
    <row r="75" spans="1:18" customFormat="1" x14ac:dyDescent="0.2">
      <c r="A75" s="74" t="s">
        <v>95</v>
      </c>
      <c r="B75" s="75" t="s">
        <v>4</v>
      </c>
      <c r="C75" s="75" t="s">
        <v>143</v>
      </c>
      <c r="D75" s="64" t="s">
        <v>25</v>
      </c>
      <c r="E75" s="64" t="s">
        <v>25</v>
      </c>
      <c r="F75" s="64" t="s">
        <v>25</v>
      </c>
      <c r="G75" s="64" t="s">
        <v>25</v>
      </c>
      <c r="H75" s="64">
        <v>189000</v>
      </c>
      <c r="I75" s="64" t="s">
        <v>25</v>
      </c>
      <c r="J75" s="64" t="s">
        <v>25</v>
      </c>
      <c r="K75" s="64" t="s">
        <v>25</v>
      </c>
      <c r="L75" s="64" t="s">
        <v>25</v>
      </c>
      <c r="M75" s="64" t="s">
        <v>25</v>
      </c>
      <c r="N75" s="64">
        <f t="shared" si="0"/>
        <v>189</v>
      </c>
      <c r="O75" s="64">
        <f t="shared" si="1"/>
        <v>33</v>
      </c>
      <c r="P75" s="64">
        <v>33000</v>
      </c>
      <c r="Q75" s="65">
        <f t="shared" si="2"/>
        <v>17.460317460317459</v>
      </c>
      <c r="R75" s="66" t="s">
        <v>25</v>
      </c>
    </row>
    <row r="76" spans="1:18" customFormat="1" x14ac:dyDescent="0.2">
      <c r="A76" s="74" t="s">
        <v>97</v>
      </c>
      <c r="B76" s="75" t="s">
        <v>4</v>
      </c>
      <c r="C76" s="75" t="s">
        <v>144</v>
      </c>
      <c r="D76" s="64" t="s">
        <v>25</v>
      </c>
      <c r="E76" s="64" t="s">
        <v>25</v>
      </c>
      <c r="F76" s="64" t="s">
        <v>25</v>
      </c>
      <c r="G76" s="64" t="s">
        <v>25</v>
      </c>
      <c r="H76" s="64">
        <v>33000</v>
      </c>
      <c r="I76" s="64" t="s">
        <v>25</v>
      </c>
      <c r="J76" s="64" t="s">
        <v>25</v>
      </c>
      <c r="K76" s="64" t="s">
        <v>25</v>
      </c>
      <c r="L76" s="64" t="s">
        <v>25</v>
      </c>
      <c r="M76" s="64" t="s">
        <v>25</v>
      </c>
      <c r="N76" s="64">
        <f t="shared" si="0"/>
        <v>33</v>
      </c>
      <c r="O76" s="64">
        <f t="shared" si="1"/>
        <v>33</v>
      </c>
      <c r="P76" s="64">
        <v>33000</v>
      </c>
      <c r="Q76" s="65">
        <f t="shared" si="2"/>
        <v>100</v>
      </c>
      <c r="R76" s="66" t="s">
        <v>25</v>
      </c>
    </row>
    <row r="77" spans="1:18" customFormat="1" ht="30" x14ac:dyDescent="0.2">
      <c r="A77" s="74" t="s">
        <v>99</v>
      </c>
      <c r="B77" s="75" t="s">
        <v>4</v>
      </c>
      <c r="C77" s="75" t="s">
        <v>145</v>
      </c>
      <c r="D77" s="64" t="s">
        <v>25</v>
      </c>
      <c r="E77" s="64" t="s">
        <v>25</v>
      </c>
      <c r="F77" s="64" t="s">
        <v>25</v>
      </c>
      <c r="G77" s="64" t="s">
        <v>25</v>
      </c>
      <c r="H77" s="64">
        <v>156000</v>
      </c>
      <c r="I77" s="64" t="s">
        <v>25</v>
      </c>
      <c r="J77" s="64" t="s">
        <v>25</v>
      </c>
      <c r="K77" s="64" t="s">
        <v>25</v>
      </c>
      <c r="L77" s="64" t="s">
        <v>25</v>
      </c>
      <c r="M77" s="64" t="s">
        <v>25</v>
      </c>
      <c r="N77" s="64">
        <f t="shared" si="0"/>
        <v>156</v>
      </c>
      <c r="O77" s="64"/>
      <c r="P77" s="64" t="s">
        <v>25</v>
      </c>
      <c r="Q77" s="65">
        <f t="shared" si="2"/>
        <v>0</v>
      </c>
      <c r="R77" s="66" t="s">
        <v>25</v>
      </c>
    </row>
    <row r="78" spans="1:18" customFormat="1" x14ac:dyDescent="0.2">
      <c r="A78" s="74" t="s">
        <v>146</v>
      </c>
      <c r="B78" s="75" t="s">
        <v>4</v>
      </c>
      <c r="C78" s="75" t="s">
        <v>147</v>
      </c>
      <c r="D78" s="64" t="s">
        <v>25</v>
      </c>
      <c r="E78" s="64" t="s">
        <v>25</v>
      </c>
      <c r="F78" s="64" t="s">
        <v>25</v>
      </c>
      <c r="G78" s="64" t="s">
        <v>25</v>
      </c>
      <c r="H78" s="64">
        <v>100000</v>
      </c>
      <c r="I78" s="64" t="s">
        <v>25</v>
      </c>
      <c r="J78" s="64" t="s">
        <v>25</v>
      </c>
      <c r="K78" s="64" t="s">
        <v>25</v>
      </c>
      <c r="L78" s="64" t="s">
        <v>25</v>
      </c>
      <c r="M78" s="64" t="s">
        <v>25</v>
      </c>
      <c r="N78" s="64">
        <f t="shared" ref="N78:N124" si="3">H78/1000</f>
        <v>100</v>
      </c>
      <c r="O78" s="64"/>
      <c r="P78" s="64" t="s">
        <v>25</v>
      </c>
      <c r="Q78" s="65">
        <f t="shared" si="2"/>
        <v>0</v>
      </c>
      <c r="R78" s="66" t="s">
        <v>25</v>
      </c>
    </row>
    <row r="79" spans="1:18" customFormat="1" x14ac:dyDescent="0.2">
      <c r="A79" s="74" t="s">
        <v>69</v>
      </c>
      <c r="B79" s="75" t="s">
        <v>4</v>
      </c>
      <c r="C79" s="75" t="s">
        <v>148</v>
      </c>
      <c r="D79" s="64" t="s">
        <v>25</v>
      </c>
      <c r="E79" s="64" t="s">
        <v>25</v>
      </c>
      <c r="F79" s="64" t="s">
        <v>25</v>
      </c>
      <c r="G79" s="64" t="s">
        <v>25</v>
      </c>
      <c r="H79" s="64">
        <v>100000</v>
      </c>
      <c r="I79" s="64" t="s">
        <v>25</v>
      </c>
      <c r="J79" s="64" t="s">
        <v>25</v>
      </c>
      <c r="K79" s="64" t="s">
        <v>25</v>
      </c>
      <c r="L79" s="64" t="s">
        <v>25</v>
      </c>
      <c r="M79" s="64" t="s">
        <v>25</v>
      </c>
      <c r="N79" s="64">
        <f t="shared" si="3"/>
        <v>100</v>
      </c>
      <c r="O79" s="64"/>
      <c r="P79" s="64" t="s">
        <v>25</v>
      </c>
      <c r="Q79" s="65">
        <f t="shared" si="2"/>
        <v>0</v>
      </c>
      <c r="R79" s="66" t="s">
        <v>25</v>
      </c>
    </row>
    <row r="80" spans="1:18" customFormat="1" x14ac:dyDescent="0.2">
      <c r="A80" s="74" t="s">
        <v>93</v>
      </c>
      <c r="B80" s="75" t="s">
        <v>4</v>
      </c>
      <c r="C80" s="75" t="s">
        <v>149</v>
      </c>
      <c r="D80" s="64" t="s">
        <v>25</v>
      </c>
      <c r="E80" s="64" t="s">
        <v>25</v>
      </c>
      <c r="F80" s="64" t="s">
        <v>25</v>
      </c>
      <c r="G80" s="64" t="s">
        <v>25</v>
      </c>
      <c r="H80" s="64">
        <v>100000</v>
      </c>
      <c r="I80" s="64" t="s">
        <v>25</v>
      </c>
      <c r="J80" s="64" t="s">
        <v>25</v>
      </c>
      <c r="K80" s="64" t="s">
        <v>25</v>
      </c>
      <c r="L80" s="64" t="s">
        <v>25</v>
      </c>
      <c r="M80" s="64" t="s">
        <v>25</v>
      </c>
      <c r="N80" s="64">
        <f t="shared" si="3"/>
        <v>100</v>
      </c>
      <c r="O80" s="64"/>
      <c r="P80" s="64" t="s">
        <v>25</v>
      </c>
      <c r="Q80" s="65">
        <f t="shared" si="2"/>
        <v>0</v>
      </c>
      <c r="R80" s="66" t="s">
        <v>25</v>
      </c>
    </row>
    <row r="81" spans="1:18" customFormat="1" x14ac:dyDescent="0.2">
      <c r="A81" s="74" t="s">
        <v>150</v>
      </c>
      <c r="B81" s="75" t="s">
        <v>4</v>
      </c>
      <c r="C81" s="75" t="s">
        <v>151</v>
      </c>
      <c r="D81" s="64" t="s">
        <v>25</v>
      </c>
      <c r="E81" s="64" t="s">
        <v>25</v>
      </c>
      <c r="F81" s="64" t="s">
        <v>25</v>
      </c>
      <c r="G81" s="64" t="s">
        <v>25</v>
      </c>
      <c r="H81" s="64">
        <v>16240600</v>
      </c>
      <c r="I81" s="64" t="s">
        <v>25</v>
      </c>
      <c r="J81" s="64" t="s">
        <v>25</v>
      </c>
      <c r="K81" s="64" t="s">
        <v>25</v>
      </c>
      <c r="L81" s="64" t="s">
        <v>25</v>
      </c>
      <c r="M81" s="64" t="s">
        <v>25</v>
      </c>
      <c r="N81" s="64">
        <f t="shared" si="3"/>
        <v>16240.6</v>
      </c>
      <c r="O81" s="64">
        <f t="shared" ref="O81:O124" si="4">P81/1000</f>
        <v>8137.3151900000003</v>
      </c>
      <c r="P81" s="64">
        <v>8137315.1900000004</v>
      </c>
      <c r="Q81" s="65">
        <f t="shared" ref="Q81:Q127" si="5">O81/N81*100</f>
        <v>50.10476946664533</v>
      </c>
      <c r="R81" s="66" t="s">
        <v>25</v>
      </c>
    </row>
    <row r="82" spans="1:18" customFormat="1" x14ac:dyDescent="0.2">
      <c r="A82" s="74" t="s">
        <v>69</v>
      </c>
      <c r="B82" s="75" t="s">
        <v>4</v>
      </c>
      <c r="C82" s="75" t="s">
        <v>152</v>
      </c>
      <c r="D82" s="64" t="s">
        <v>25</v>
      </c>
      <c r="E82" s="64" t="s">
        <v>25</v>
      </c>
      <c r="F82" s="64" t="s">
        <v>25</v>
      </c>
      <c r="G82" s="64" t="s">
        <v>25</v>
      </c>
      <c r="H82" s="64">
        <v>13272673</v>
      </c>
      <c r="I82" s="64" t="s">
        <v>25</v>
      </c>
      <c r="J82" s="64" t="s">
        <v>25</v>
      </c>
      <c r="K82" s="64" t="s">
        <v>25</v>
      </c>
      <c r="L82" s="64" t="s">
        <v>25</v>
      </c>
      <c r="M82" s="64" t="s">
        <v>25</v>
      </c>
      <c r="N82" s="64">
        <f t="shared" si="3"/>
        <v>13272.673000000001</v>
      </c>
      <c r="O82" s="64">
        <f t="shared" si="4"/>
        <v>6285.9410599999992</v>
      </c>
      <c r="P82" s="64">
        <v>6285941.0599999996</v>
      </c>
      <c r="Q82" s="65">
        <f t="shared" si="5"/>
        <v>47.360023561192229</v>
      </c>
      <c r="R82" s="66" t="s">
        <v>25</v>
      </c>
    </row>
    <row r="83" spans="1:18" customFormat="1" ht="30" x14ac:dyDescent="0.2">
      <c r="A83" s="74" t="s">
        <v>71</v>
      </c>
      <c r="B83" s="75" t="s">
        <v>4</v>
      </c>
      <c r="C83" s="75" t="s">
        <v>153</v>
      </c>
      <c r="D83" s="64" t="s">
        <v>25</v>
      </c>
      <c r="E83" s="64" t="s">
        <v>25</v>
      </c>
      <c r="F83" s="64" t="s">
        <v>25</v>
      </c>
      <c r="G83" s="64" t="s">
        <v>25</v>
      </c>
      <c r="H83" s="64">
        <v>7672100</v>
      </c>
      <c r="I83" s="64" t="s">
        <v>25</v>
      </c>
      <c r="J83" s="64" t="s">
        <v>25</v>
      </c>
      <c r="K83" s="64" t="s">
        <v>25</v>
      </c>
      <c r="L83" s="64" t="s">
        <v>25</v>
      </c>
      <c r="M83" s="64" t="s">
        <v>25</v>
      </c>
      <c r="N83" s="64">
        <f t="shared" si="3"/>
        <v>7672.1</v>
      </c>
      <c r="O83" s="64">
        <f t="shared" si="4"/>
        <v>4058.8191400000001</v>
      </c>
      <c r="P83" s="64">
        <v>4058819.14</v>
      </c>
      <c r="Q83" s="65">
        <f t="shared" si="5"/>
        <v>52.903626647202195</v>
      </c>
      <c r="R83" s="66" t="s">
        <v>25</v>
      </c>
    </row>
    <row r="84" spans="1:18" customFormat="1" x14ac:dyDescent="0.2">
      <c r="A84" s="74" t="s">
        <v>73</v>
      </c>
      <c r="B84" s="75" t="s">
        <v>4</v>
      </c>
      <c r="C84" s="75" t="s">
        <v>154</v>
      </c>
      <c r="D84" s="64" t="s">
        <v>25</v>
      </c>
      <c r="E84" s="64" t="s">
        <v>25</v>
      </c>
      <c r="F84" s="64" t="s">
        <v>25</v>
      </c>
      <c r="G84" s="64" t="s">
        <v>25</v>
      </c>
      <c r="H84" s="64">
        <v>5920500</v>
      </c>
      <c r="I84" s="64" t="s">
        <v>25</v>
      </c>
      <c r="J84" s="64" t="s">
        <v>25</v>
      </c>
      <c r="K84" s="64" t="s">
        <v>25</v>
      </c>
      <c r="L84" s="64" t="s">
        <v>25</v>
      </c>
      <c r="M84" s="64" t="s">
        <v>25</v>
      </c>
      <c r="N84" s="64">
        <f t="shared" si="3"/>
        <v>5920.5</v>
      </c>
      <c r="O84" s="64">
        <f t="shared" si="4"/>
        <v>3125.62925</v>
      </c>
      <c r="P84" s="64">
        <v>3125629.25</v>
      </c>
      <c r="Q84" s="65">
        <f t="shared" si="5"/>
        <v>52.793332488810066</v>
      </c>
      <c r="R84" s="66" t="s">
        <v>25</v>
      </c>
    </row>
    <row r="85" spans="1:18" customFormat="1" x14ac:dyDescent="0.2">
      <c r="A85" s="74" t="s">
        <v>75</v>
      </c>
      <c r="B85" s="75" t="s">
        <v>4</v>
      </c>
      <c r="C85" s="75" t="s">
        <v>155</v>
      </c>
      <c r="D85" s="64" t="s">
        <v>25</v>
      </c>
      <c r="E85" s="64" t="s">
        <v>25</v>
      </c>
      <c r="F85" s="64" t="s">
        <v>25</v>
      </c>
      <c r="G85" s="64" t="s">
        <v>25</v>
      </c>
      <c r="H85" s="64">
        <v>34600</v>
      </c>
      <c r="I85" s="64" t="s">
        <v>25</v>
      </c>
      <c r="J85" s="64" t="s">
        <v>25</v>
      </c>
      <c r="K85" s="64" t="s">
        <v>25</v>
      </c>
      <c r="L85" s="64" t="s">
        <v>25</v>
      </c>
      <c r="M85" s="64" t="s">
        <v>25</v>
      </c>
      <c r="N85" s="64">
        <f t="shared" si="3"/>
        <v>34.6</v>
      </c>
      <c r="O85" s="64">
        <f t="shared" si="4"/>
        <v>7.6220799999999995</v>
      </c>
      <c r="P85" s="64">
        <v>7622.08</v>
      </c>
      <c r="Q85" s="65">
        <f t="shared" si="5"/>
        <v>22.029132947976876</v>
      </c>
      <c r="R85" s="66" t="s">
        <v>25</v>
      </c>
    </row>
    <row r="86" spans="1:18" customFormat="1" x14ac:dyDescent="0.2">
      <c r="A86" s="74" t="s">
        <v>77</v>
      </c>
      <c r="B86" s="75" t="s">
        <v>4</v>
      </c>
      <c r="C86" s="75" t="s">
        <v>156</v>
      </c>
      <c r="D86" s="64" t="s">
        <v>25</v>
      </c>
      <c r="E86" s="64" t="s">
        <v>25</v>
      </c>
      <c r="F86" s="64" t="s">
        <v>25</v>
      </c>
      <c r="G86" s="64" t="s">
        <v>25</v>
      </c>
      <c r="H86" s="64">
        <v>1717000</v>
      </c>
      <c r="I86" s="64" t="s">
        <v>25</v>
      </c>
      <c r="J86" s="64" t="s">
        <v>25</v>
      </c>
      <c r="K86" s="64" t="s">
        <v>25</v>
      </c>
      <c r="L86" s="64" t="s">
        <v>25</v>
      </c>
      <c r="M86" s="64" t="s">
        <v>25</v>
      </c>
      <c r="N86" s="64">
        <f t="shared" si="3"/>
        <v>1717</v>
      </c>
      <c r="O86" s="64">
        <f t="shared" si="4"/>
        <v>925.56781000000001</v>
      </c>
      <c r="P86" s="64">
        <v>925567.81</v>
      </c>
      <c r="Q86" s="65">
        <f t="shared" si="5"/>
        <v>53.906104251601626</v>
      </c>
      <c r="R86" s="66" t="s">
        <v>25</v>
      </c>
    </row>
    <row r="87" spans="1:18" customFormat="1" x14ac:dyDescent="0.2">
      <c r="A87" s="74" t="s">
        <v>79</v>
      </c>
      <c r="B87" s="75" t="s">
        <v>4</v>
      </c>
      <c r="C87" s="75" t="s">
        <v>157</v>
      </c>
      <c r="D87" s="64" t="s">
        <v>25</v>
      </c>
      <c r="E87" s="64" t="s">
        <v>25</v>
      </c>
      <c r="F87" s="64" t="s">
        <v>25</v>
      </c>
      <c r="G87" s="64" t="s">
        <v>25</v>
      </c>
      <c r="H87" s="64">
        <v>4632123</v>
      </c>
      <c r="I87" s="64" t="s">
        <v>25</v>
      </c>
      <c r="J87" s="64" t="s">
        <v>25</v>
      </c>
      <c r="K87" s="64" t="s">
        <v>25</v>
      </c>
      <c r="L87" s="64" t="s">
        <v>25</v>
      </c>
      <c r="M87" s="64" t="s">
        <v>25</v>
      </c>
      <c r="N87" s="64">
        <f t="shared" si="3"/>
        <v>4632.1229999999996</v>
      </c>
      <c r="O87" s="64">
        <f t="shared" si="4"/>
        <v>1815.1938500000001</v>
      </c>
      <c r="P87" s="64">
        <v>1815193.85</v>
      </c>
      <c r="Q87" s="65">
        <f t="shared" si="5"/>
        <v>39.18708225148599</v>
      </c>
      <c r="R87" s="66" t="s">
        <v>25</v>
      </c>
    </row>
    <row r="88" spans="1:18" customFormat="1" x14ac:dyDescent="0.2">
      <c r="A88" s="74" t="s">
        <v>81</v>
      </c>
      <c r="B88" s="75" t="s">
        <v>4</v>
      </c>
      <c r="C88" s="75" t="s">
        <v>158</v>
      </c>
      <c r="D88" s="64" t="s">
        <v>25</v>
      </c>
      <c r="E88" s="64" t="s">
        <v>25</v>
      </c>
      <c r="F88" s="64" t="s">
        <v>25</v>
      </c>
      <c r="G88" s="64" t="s">
        <v>25</v>
      </c>
      <c r="H88" s="64">
        <v>1090319</v>
      </c>
      <c r="I88" s="64" t="s">
        <v>25</v>
      </c>
      <c r="J88" s="64" t="s">
        <v>25</v>
      </c>
      <c r="K88" s="64" t="s">
        <v>25</v>
      </c>
      <c r="L88" s="64" t="s">
        <v>25</v>
      </c>
      <c r="M88" s="64" t="s">
        <v>25</v>
      </c>
      <c r="N88" s="64">
        <f t="shared" si="3"/>
        <v>1090.319</v>
      </c>
      <c r="O88" s="64">
        <f t="shared" si="4"/>
        <v>412.92437000000001</v>
      </c>
      <c r="P88" s="64">
        <v>412924.37</v>
      </c>
      <c r="Q88" s="65">
        <f t="shared" si="5"/>
        <v>37.871886117732515</v>
      </c>
      <c r="R88" s="66" t="s">
        <v>25</v>
      </c>
    </row>
    <row r="89" spans="1:18" customFormat="1" x14ac:dyDescent="0.2">
      <c r="A89" s="74" t="s">
        <v>83</v>
      </c>
      <c r="B89" s="75" t="s">
        <v>4</v>
      </c>
      <c r="C89" s="75" t="s">
        <v>159</v>
      </c>
      <c r="D89" s="64" t="s">
        <v>25</v>
      </c>
      <c r="E89" s="64" t="s">
        <v>25</v>
      </c>
      <c r="F89" s="64" t="s">
        <v>25</v>
      </c>
      <c r="G89" s="64" t="s">
        <v>25</v>
      </c>
      <c r="H89" s="64">
        <v>136550</v>
      </c>
      <c r="I89" s="64" t="s">
        <v>25</v>
      </c>
      <c r="J89" s="64" t="s">
        <v>25</v>
      </c>
      <c r="K89" s="64" t="s">
        <v>25</v>
      </c>
      <c r="L89" s="64" t="s">
        <v>25</v>
      </c>
      <c r="M89" s="64" t="s">
        <v>25</v>
      </c>
      <c r="N89" s="64">
        <f t="shared" si="3"/>
        <v>136.55000000000001</v>
      </c>
      <c r="O89" s="64">
        <f t="shared" si="4"/>
        <v>133.55000000000001</v>
      </c>
      <c r="P89" s="64">
        <v>133550</v>
      </c>
      <c r="Q89" s="65">
        <f t="shared" si="5"/>
        <v>97.803002563163673</v>
      </c>
      <c r="R89" s="66" t="s">
        <v>25</v>
      </c>
    </row>
    <row r="90" spans="1:18" customFormat="1" x14ac:dyDescent="0.2">
      <c r="A90" s="74" t="s">
        <v>85</v>
      </c>
      <c r="B90" s="75" t="s">
        <v>4</v>
      </c>
      <c r="C90" s="75" t="s">
        <v>160</v>
      </c>
      <c r="D90" s="64" t="s">
        <v>25</v>
      </c>
      <c r="E90" s="64" t="s">
        <v>25</v>
      </c>
      <c r="F90" s="64" t="s">
        <v>25</v>
      </c>
      <c r="G90" s="64" t="s">
        <v>25</v>
      </c>
      <c r="H90" s="64">
        <v>1165000</v>
      </c>
      <c r="I90" s="64" t="s">
        <v>25</v>
      </c>
      <c r="J90" s="64" t="s">
        <v>25</v>
      </c>
      <c r="K90" s="64" t="s">
        <v>25</v>
      </c>
      <c r="L90" s="64" t="s">
        <v>25</v>
      </c>
      <c r="M90" s="64" t="s">
        <v>25</v>
      </c>
      <c r="N90" s="64">
        <f t="shared" si="3"/>
        <v>1165</v>
      </c>
      <c r="O90" s="64">
        <f t="shared" si="4"/>
        <v>349.92515000000003</v>
      </c>
      <c r="P90" s="64">
        <v>349925.15</v>
      </c>
      <c r="Q90" s="65">
        <f t="shared" si="5"/>
        <v>30.036493562231765</v>
      </c>
      <c r="R90" s="66" t="s">
        <v>25</v>
      </c>
    </row>
    <row r="91" spans="1:18" customFormat="1" x14ac:dyDescent="0.2">
      <c r="A91" s="74" t="s">
        <v>87</v>
      </c>
      <c r="B91" s="75" t="s">
        <v>4</v>
      </c>
      <c r="C91" s="75" t="s">
        <v>161</v>
      </c>
      <c r="D91" s="64" t="s">
        <v>25</v>
      </c>
      <c r="E91" s="64" t="s">
        <v>25</v>
      </c>
      <c r="F91" s="64" t="s">
        <v>25</v>
      </c>
      <c r="G91" s="64" t="s">
        <v>25</v>
      </c>
      <c r="H91" s="64">
        <v>310000</v>
      </c>
      <c r="I91" s="64" t="s">
        <v>25</v>
      </c>
      <c r="J91" s="64" t="s">
        <v>25</v>
      </c>
      <c r="K91" s="64" t="s">
        <v>25</v>
      </c>
      <c r="L91" s="64" t="s">
        <v>25</v>
      </c>
      <c r="M91" s="64" t="s">
        <v>25</v>
      </c>
      <c r="N91" s="64">
        <f t="shared" si="3"/>
        <v>310</v>
      </c>
      <c r="O91" s="64">
        <f t="shared" si="4"/>
        <v>225.18107000000001</v>
      </c>
      <c r="P91" s="64">
        <v>225181.07</v>
      </c>
      <c r="Q91" s="65">
        <f t="shared" si="5"/>
        <v>72.639054838709683</v>
      </c>
      <c r="R91" s="66" t="s">
        <v>25</v>
      </c>
    </row>
    <row r="92" spans="1:18" customFormat="1" x14ac:dyDescent="0.2">
      <c r="A92" s="74" t="s">
        <v>89</v>
      </c>
      <c r="B92" s="75" t="s">
        <v>4</v>
      </c>
      <c r="C92" s="75" t="s">
        <v>162</v>
      </c>
      <c r="D92" s="64" t="s">
        <v>25</v>
      </c>
      <c r="E92" s="64" t="s">
        <v>25</v>
      </c>
      <c r="F92" s="64" t="s">
        <v>25</v>
      </c>
      <c r="G92" s="64" t="s">
        <v>25</v>
      </c>
      <c r="H92" s="64">
        <v>1930254</v>
      </c>
      <c r="I92" s="64" t="s">
        <v>25</v>
      </c>
      <c r="J92" s="64" t="s">
        <v>25</v>
      </c>
      <c r="K92" s="64" t="s">
        <v>25</v>
      </c>
      <c r="L92" s="64" t="s">
        <v>25</v>
      </c>
      <c r="M92" s="64" t="s">
        <v>25</v>
      </c>
      <c r="N92" s="64">
        <f t="shared" si="3"/>
        <v>1930.2539999999999</v>
      </c>
      <c r="O92" s="64">
        <f t="shared" si="4"/>
        <v>693.61325999999997</v>
      </c>
      <c r="P92" s="64">
        <v>693613.26</v>
      </c>
      <c r="Q92" s="65">
        <f t="shared" si="5"/>
        <v>35.933781771725378</v>
      </c>
      <c r="R92" s="66" t="s">
        <v>25</v>
      </c>
    </row>
    <row r="93" spans="1:18" customFormat="1" x14ac:dyDescent="0.2">
      <c r="A93" s="74" t="s">
        <v>93</v>
      </c>
      <c r="B93" s="75" t="s">
        <v>4</v>
      </c>
      <c r="C93" s="75" t="s">
        <v>163</v>
      </c>
      <c r="D93" s="64" t="s">
        <v>25</v>
      </c>
      <c r="E93" s="64" t="s">
        <v>25</v>
      </c>
      <c r="F93" s="64" t="s">
        <v>25</v>
      </c>
      <c r="G93" s="64" t="s">
        <v>25</v>
      </c>
      <c r="H93" s="64">
        <v>968450</v>
      </c>
      <c r="I93" s="64" t="s">
        <v>25</v>
      </c>
      <c r="J93" s="64" t="s">
        <v>25</v>
      </c>
      <c r="K93" s="64" t="s">
        <v>25</v>
      </c>
      <c r="L93" s="64" t="s">
        <v>25</v>
      </c>
      <c r="M93" s="64" t="s">
        <v>25</v>
      </c>
      <c r="N93" s="64">
        <f t="shared" si="3"/>
        <v>968.45</v>
      </c>
      <c r="O93" s="64">
        <f t="shared" si="4"/>
        <v>411.92806999999999</v>
      </c>
      <c r="P93" s="64">
        <v>411928.07</v>
      </c>
      <c r="Q93" s="65">
        <f t="shared" si="5"/>
        <v>42.534779286488714</v>
      </c>
      <c r="R93" s="66" t="s">
        <v>25</v>
      </c>
    </row>
    <row r="94" spans="1:18" customFormat="1" x14ac:dyDescent="0.2">
      <c r="A94" s="74" t="s">
        <v>95</v>
      </c>
      <c r="B94" s="75" t="s">
        <v>4</v>
      </c>
      <c r="C94" s="75" t="s">
        <v>164</v>
      </c>
      <c r="D94" s="64" t="s">
        <v>25</v>
      </c>
      <c r="E94" s="64" t="s">
        <v>25</v>
      </c>
      <c r="F94" s="64" t="s">
        <v>25</v>
      </c>
      <c r="G94" s="64" t="s">
        <v>25</v>
      </c>
      <c r="H94" s="64">
        <v>2967927</v>
      </c>
      <c r="I94" s="64" t="s">
        <v>25</v>
      </c>
      <c r="J94" s="64" t="s">
        <v>25</v>
      </c>
      <c r="K94" s="64" t="s">
        <v>25</v>
      </c>
      <c r="L94" s="64" t="s">
        <v>25</v>
      </c>
      <c r="M94" s="64" t="s">
        <v>25</v>
      </c>
      <c r="N94" s="64">
        <f t="shared" si="3"/>
        <v>2967.9270000000001</v>
      </c>
      <c r="O94" s="64">
        <f t="shared" si="4"/>
        <v>1851.3741299999999</v>
      </c>
      <c r="P94" s="64">
        <v>1851374.13</v>
      </c>
      <c r="Q94" s="65">
        <f t="shared" si="5"/>
        <v>62.37936883218488</v>
      </c>
      <c r="R94" s="66" t="s">
        <v>25</v>
      </c>
    </row>
    <row r="95" spans="1:18" customFormat="1" x14ac:dyDescent="0.2">
      <c r="A95" s="74" t="s">
        <v>97</v>
      </c>
      <c r="B95" s="75" t="s">
        <v>4</v>
      </c>
      <c r="C95" s="75" t="s">
        <v>165</v>
      </c>
      <c r="D95" s="64" t="s">
        <v>25</v>
      </c>
      <c r="E95" s="64" t="s">
        <v>25</v>
      </c>
      <c r="F95" s="64" t="s">
        <v>25</v>
      </c>
      <c r="G95" s="64" t="s">
        <v>25</v>
      </c>
      <c r="H95" s="64">
        <v>678987</v>
      </c>
      <c r="I95" s="64" t="s">
        <v>25</v>
      </c>
      <c r="J95" s="64" t="s">
        <v>25</v>
      </c>
      <c r="K95" s="64" t="s">
        <v>25</v>
      </c>
      <c r="L95" s="64" t="s">
        <v>25</v>
      </c>
      <c r="M95" s="64" t="s">
        <v>25</v>
      </c>
      <c r="N95" s="64">
        <f t="shared" si="3"/>
        <v>678.98699999999997</v>
      </c>
      <c r="O95" s="64">
        <f t="shared" si="4"/>
        <v>224.20313000000002</v>
      </c>
      <c r="P95" s="64">
        <v>224203.13</v>
      </c>
      <c r="Q95" s="65">
        <f t="shared" si="5"/>
        <v>33.020238973647508</v>
      </c>
      <c r="R95" s="66" t="s">
        <v>25</v>
      </c>
    </row>
    <row r="96" spans="1:18" customFormat="1" ht="30" x14ac:dyDescent="0.2">
      <c r="A96" s="74" t="s">
        <v>99</v>
      </c>
      <c r="B96" s="75" t="s">
        <v>4</v>
      </c>
      <c r="C96" s="75" t="s">
        <v>166</v>
      </c>
      <c r="D96" s="64" t="s">
        <v>25</v>
      </c>
      <c r="E96" s="64" t="s">
        <v>25</v>
      </c>
      <c r="F96" s="64" t="s">
        <v>25</v>
      </c>
      <c r="G96" s="64" t="s">
        <v>25</v>
      </c>
      <c r="H96" s="64">
        <v>2288940</v>
      </c>
      <c r="I96" s="64" t="s">
        <v>25</v>
      </c>
      <c r="J96" s="64" t="s">
        <v>25</v>
      </c>
      <c r="K96" s="64" t="s">
        <v>25</v>
      </c>
      <c r="L96" s="64" t="s">
        <v>25</v>
      </c>
      <c r="M96" s="64" t="s">
        <v>25</v>
      </c>
      <c r="N96" s="64">
        <f t="shared" si="3"/>
        <v>2288.94</v>
      </c>
      <c r="O96" s="64">
        <f t="shared" si="4"/>
        <v>1627.171</v>
      </c>
      <c r="P96" s="64">
        <v>1627171</v>
      </c>
      <c r="Q96" s="65">
        <f t="shared" si="5"/>
        <v>71.088407734584564</v>
      </c>
      <c r="R96" s="66" t="s">
        <v>25</v>
      </c>
    </row>
    <row r="97" spans="1:18" customFormat="1" x14ac:dyDescent="0.2">
      <c r="A97" s="74" t="s">
        <v>167</v>
      </c>
      <c r="B97" s="75" t="s">
        <v>4</v>
      </c>
      <c r="C97" s="75" t="s">
        <v>168</v>
      </c>
      <c r="D97" s="64" t="s">
        <v>25</v>
      </c>
      <c r="E97" s="64" t="s">
        <v>25</v>
      </c>
      <c r="F97" s="64" t="s">
        <v>25</v>
      </c>
      <c r="G97" s="64" t="s">
        <v>25</v>
      </c>
      <c r="H97" s="64">
        <v>732300</v>
      </c>
      <c r="I97" s="64" t="s">
        <v>25</v>
      </c>
      <c r="J97" s="64" t="s">
        <v>25</v>
      </c>
      <c r="K97" s="64" t="s">
        <v>25</v>
      </c>
      <c r="L97" s="64" t="s">
        <v>25</v>
      </c>
      <c r="M97" s="64" t="s">
        <v>25</v>
      </c>
      <c r="N97" s="64">
        <f t="shared" si="3"/>
        <v>732.3</v>
      </c>
      <c r="O97" s="64">
        <f t="shared" si="4"/>
        <v>731.65</v>
      </c>
      <c r="P97" s="64">
        <v>731650</v>
      </c>
      <c r="Q97" s="65">
        <f t="shared" si="5"/>
        <v>99.911238563430288</v>
      </c>
      <c r="R97" s="66" t="s">
        <v>25</v>
      </c>
    </row>
    <row r="98" spans="1:18" customFormat="1" x14ac:dyDescent="0.2">
      <c r="A98" s="74" t="s">
        <v>69</v>
      </c>
      <c r="B98" s="75" t="s">
        <v>4</v>
      </c>
      <c r="C98" s="75" t="s">
        <v>169</v>
      </c>
      <c r="D98" s="64" t="s">
        <v>25</v>
      </c>
      <c r="E98" s="64" t="s">
        <v>25</v>
      </c>
      <c r="F98" s="64" t="s">
        <v>25</v>
      </c>
      <c r="G98" s="64" t="s">
        <v>25</v>
      </c>
      <c r="H98" s="64">
        <v>722300</v>
      </c>
      <c r="I98" s="64" t="s">
        <v>25</v>
      </c>
      <c r="J98" s="64" t="s">
        <v>25</v>
      </c>
      <c r="K98" s="64" t="s">
        <v>25</v>
      </c>
      <c r="L98" s="64" t="s">
        <v>25</v>
      </c>
      <c r="M98" s="64" t="s">
        <v>25</v>
      </c>
      <c r="N98" s="64">
        <f t="shared" si="3"/>
        <v>722.3</v>
      </c>
      <c r="O98" s="64">
        <f t="shared" si="4"/>
        <v>722.3</v>
      </c>
      <c r="P98" s="64">
        <v>722300</v>
      </c>
      <c r="Q98" s="65">
        <f t="shared" si="5"/>
        <v>100</v>
      </c>
      <c r="R98" s="66" t="s">
        <v>25</v>
      </c>
    </row>
    <row r="99" spans="1:18" customFormat="1" x14ac:dyDescent="0.2">
      <c r="A99" s="74" t="s">
        <v>91</v>
      </c>
      <c r="B99" s="75" t="s">
        <v>4</v>
      </c>
      <c r="C99" s="75" t="s">
        <v>170</v>
      </c>
      <c r="D99" s="64" t="s">
        <v>25</v>
      </c>
      <c r="E99" s="64" t="s">
        <v>25</v>
      </c>
      <c r="F99" s="64" t="s">
        <v>25</v>
      </c>
      <c r="G99" s="64" t="s">
        <v>25</v>
      </c>
      <c r="H99" s="64">
        <v>722300</v>
      </c>
      <c r="I99" s="64" t="s">
        <v>25</v>
      </c>
      <c r="J99" s="64" t="s">
        <v>25</v>
      </c>
      <c r="K99" s="64" t="s">
        <v>25</v>
      </c>
      <c r="L99" s="64" t="s">
        <v>25</v>
      </c>
      <c r="M99" s="64" t="s">
        <v>25</v>
      </c>
      <c r="N99" s="64">
        <f t="shared" si="3"/>
        <v>722.3</v>
      </c>
      <c r="O99" s="64">
        <f t="shared" si="4"/>
        <v>722.3</v>
      </c>
      <c r="P99" s="64">
        <v>722300</v>
      </c>
      <c r="Q99" s="65">
        <f t="shared" si="5"/>
        <v>100</v>
      </c>
      <c r="R99" s="66" t="s">
        <v>25</v>
      </c>
    </row>
    <row r="100" spans="1:18" customFormat="1" ht="34.15" customHeight="1" x14ac:dyDescent="0.2">
      <c r="A100" s="74" t="s">
        <v>92</v>
      </c>
      <c r="B100" s="75" t="s">
        <v>4</v>
      </c>
      <c r="C100" s="75" t="s">
        <v>171</v>
      </c>
      <c r="D100" s="64" t="s">
        <v>25</v>
      </c>
      <c r="E100" s="64" t="s">
        <v>25</v>
      </c>
      <c r="F100" s="64" t="s">
        <v>25</v>
      </c>
      <c r="G100" s="64" t="s">
        <v>25</v>
      </c>
      <c r="H100" s="64">
        <v>722300</v>
      </c>
      <c r="I100" s="64" t="s">
        <v>25</v>
      </c>
      <c r="J100" s="64" t="s">
        <v>25</v>
      </c>
      <c r="K100" s="64" t="s">
        <v>25</v>
      </c>
      <c r="L100" s="64" t="s">
        <v>25</v>
      </c>
      <c r="M100" s="64" t="s">
        <v>25</v>
      </c>
      <c r="N100" s="64">
        <f t="shared" si="3"/>
        <v>722.3</v>
      </c>
      <c r="O100" s="64">
        <f t="shared" si="4"/>
        <v>722.3</v>
      </c>
      <c r="P100" s="64">
        <v>722300</v>
      </c>
      <c r="Q100" s="65">
        <f t="shared" si="5"/>
        <v>100</v>
      </c>
      <c r="R100" s="66" t="s">
        <v>25</v>
      </c>
    </row>
    <row r="101" spans="1:18" customFormat="1" x14ac:dyDescent="0.2">
      <c r="A101" s="74" t="s">
        <v>95</v>
      </c>
      <c r="B101" s="75" t="s">
        <v>4</v>
      </c>
      <c r="C101" s="75" t="s">
        <v>172</v>
      </c>
      <c r="D101" s="64" t="s">
        <v>25</v>
      </c>
      <c r="E101" s="64" t="s">
        <v>25</v>
      </c>
      <c r="F101" s="64" t="s">
        <v>25</v>
      </c>
      <c r="G101" s="64" t="s">
        <v>25</v>
      </c>
      <c r="H101" s="64">
        <v>10000</v>
      </c>
      <c r="I101" s="64" t="s">
        <v>25</v>
      </c>
      <c r="J101" s="64" t="s">
        <v>25</v>
      </c>
      <c r="K101" s="64" t="s">
        <v>25</v>
      </c>
      <c r="L101" s="64" t="s">
        <v>25</v>
      </c>
      <c r="M101" s="64" t="s">
        <v>25</v>
      </c>
      <c r="N101" s="64">
        <f t="shared" si="3"/>
        <v>10</v>
      </c>
      <c r="O101" s="64">
        <f t="shared" si="4"/>
        <v>9.35</v>
      </c>
      <c r="P101" s="64">
        <v>9350</v>
      </c>
      <c r="Q101" s="65">
        <f t="shared" si="5"/>
        <v>93.5</v>
      </c>
      <c r="R101" s="66" t="s">
        <v>25</v>
      </c>
    </row>
    <row r="102" spans="1:18" customFormat="1" x14ac:dyDescent="0.2">
      <c r="A102" s="124" t="s">
        <v>97</v>
      </c>
      <c r="B102" s="125" t="s">
        <v>4</v>
      </c>
      <c r="C102" s="125" t="s">
        <v>173</v>
      </c>
      <c r="D102" s="126" t="s">
        <v>25</v>
      </c>
      <c r="E102" s="126" t="s">
        <v>25</v>
      </c>
      <c r="F102" s="126" t="s">
        <v>25</v>
      </c>
      <c r="G102" s="126" t="s">
        <v>25</v>
      </c>
      <c r="H102" s="126" t="s">
        <v>25</v>
      </c>
      <c r="I102" s="126" t="s">
        <v>25</v>
      </c>
      <c r="J102" s="126" t="s">
        <v>25</v>
      </c>
      <c r="K102" s="126" t="s">
        <v>25</v>
      </c>
      <c r="L102" s="126" t="s">
        <v>25</v>
      </c>
      <c r="M102" s="126" t="s">
        <v>25</v>
      </c>
      <c r="N102" s="126"/>
      <c r="O102" s="126"/>
      <c r="P102" s="126" t="s">
        <v>25</v>
      </c>
      <c r="Q102" s="115"/>
      <c r="R102" s="66" t="s">
        <v>25</v>
      </c>
    </row>
    <row r="103" spans="1:18" customFormat="1" x14ac:dyDescent="0.2">
      <c r="A103" s="121"/>
      <c r="B103" s="122"/>
      <c r="C103" s="122" t="s">
        <v>656</v>
      </c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04"/>
    </row>
    <row r="104" spans="1:18" customFormat="1" ht="30" x14ac:dyDescent="0.2">
      <c r="A104" s="111" t="s">
        <v>99</v>
      </c>
      <c r="B104" s="98" t="s">
        <v>4</v>
      </c>
      <c r="C104" s="98" t="s">
        <v>174</v>
      </c>
      <c r="D104" s="65" t="s">
        <v>25</v>
      </c>
      <c r="E104" s="65" t="s">
        <v>25</v>
      </c>
      <c r="F104" s="65" t="s">
        <v>25</v>
      </c>
      <c r="G104" s="65" t="s">
        <v>25</v>
      </c>
      <c r="H104" s="65">
        <v>10000</v>
      </c>
      <c r="I104" s="65" t="s">
        <v>25</v>
      </c>
      <c r="J104" s="65" t="s">
        <v>25</v>
      </c>
      <c r="K104" s="65" t="s">
        <v>25</v>
      </c>
      <c r="L104" s="65" t="s">
        <v>25</v>
      </c>
      <c r="M104" s="65" t="s">
        <v>25</v>
      </c>
      <c r="N104" s="65">
        <f t="shared" si="3"/>
        <v>10</v>
      </c>
      <c r="O104" s="65">
        <f t="shared" si="4"/>
        <v>9.35</v>
      </c>
      <c r="P104" s="65">
        <v>9350</v>
      </c>
      <c r="Q104" s="65">
        <f t="shared" si="5"/>
        <v>93.5</v>
      </c>
      <c r="R104" s="66" t="s">
        <v>25</v>
      </c>
    </row>
    <row r="105" spans="1:18" customFormat="1" ht="30" x14ac:dyDescent="0.2">
      <c r="A105" s="74" t="s">
        <v>175</v>
      </c>
      <c r="B105" s="75" t="s">
        <v>4</v>
      </c>
      <c r="C105" s="75" t="s">
        <v>176</v>
      </c>
      <c r="D105" s="64" t="s">
        <v>25</v>
      </c>
      <c r="E105" s="64" t="s">
        <v>25</v>
      </c>
      <c r="F105" s="64" t="s">
        <v>25</v>
      </c>
      <c r="G105" s="64" t="s">
        <v>25</v>
      </c>
      <c r="H105" s="64">
        <v>732300</v>
      </c>
      <c r="I105" s="64" t="s">
        <v>25</v>
      </c>
      <c r="J105" s="64" t="s">
        <v>25</v>
      </c>
      <c r="K105" s="64" t="s">
        <v>25</v>
      </c>
      <c r="L105" s="64" t="s">
        <v>25</v>
      </c>
      <c r="M105" s="64" t="s">
        <v>25</v>
      </c>
      <c r="N105" s="64">
        <f t="shared" si="3"/>
        <v>732.3</v>
      </c>
      <c r="O105" s="64">
        <f t="shared" si="4"/>
        <v>731.65</v>
      </c>
      <c r="P105" s="64">
        <v>731650</v>
      </c>
      <c r="Q105" s="65">
        <f t="shared" si="5"/>
        <v>99.911238563430288</v>
      </c>
      <c r="R105" s="66" t="s">
        <v>25</v>
      </c>
    </row>
    <row r="106" spans="1:18" customFormat="1" x14ac:dyDescent="0.2">
      <c r="A106" s="74" t="s">
        <v>69</v>
      </c>
      <c r="B106" s="75" t="s">
        <v>4</v>
      </c>
      <c r="C106" s="75" t="s">
        <v>177</v>
      </c>
      <c r="D106" s="64" t="s">
        <v>25</v>
      </c>
      <c r="E106" s="64" t="s">
        <v>25</v>
      </c>
      <c r="F106" s="64" t="s">
        <v>25</v>
      </c>
      <c r="G106" s="64" t="s">
        <v>25</v>
      </c>
      <c r="H106" s="64">
        <v>722300</v>
      </c>
      <c r="I106" s="64" t="s">
        <v>25</v>
      </c>
      <c r="J106" s="64" t="s">
        <v>25</v>
      </c>
      <c r="K106" s="64" t="s">
        <v>25</v>
      </c>
      <c r="L106" s="64" t="s">
        <v>25</v>
      </c>
      <c r="M106" s="64" t="s">
        <v>25</v>
      </c>
      <c r="N106" s="64">
        <f t="shared" si="3"/>
        <v>722.3</v>
      </c>
      <c r="O106" s="64">
        <f t="shared" si="4"/>
        <v>722.3</v>
      </c>
      <c r="P106" s="64">
        <v>722300</v>
      </c>
      <c r="Q106" s="65">
        <f t="shared" si="5"/>
        <v>100</v>
      </c>
      <c r="R106" s="66" t="s">
        <v>25</v>
      </c>
    </row>
    <row r="107" spans="1:18" customFormat="1" x14ac:dyDescent="0.2">
      <c r="A107" s="74" t="s">
        <v>91</v>
      </c>
      <c r="B107" s="75" t="s">
        <v>4</v>
      </c>
      <c r="C107" s="75" t="s">
        <v>178</v>
      </c>
      <c r="D107" s="64" t="s">
        <v>25</v>
      </c>
      <c r="E107" s="64" t="s">
        <v>25</v>
      </c>
      <c r="F107" s="64" t="s">
        <v>25</v>
      </c>
      <c r="G107" s="64" t="s">
        <v>25</v>
      </c>
      <c r="H107" s="64">
        <v>722300</v>
      </c>
      <c r="I107" s="64" t="s">
        <v>25</v>
      </c>
      <c r="J107" s="64" t="s">
        <v>25</v>
      </c>
      <c r="K107" s="64" t="s">
        <v>25</v>
      </c>
      <c r="L107" s="64" t="s">
        <v>25</v>
      </c>
      <c r="M107" s="64" t="s">
        <v>25</v>
      </c>
      <c r="N107" s="64">
        <f t="shared" si="3"/>
        <v>722.3</v>
      </c>
      <c r="O107" s="64">
        <f t="shared" si="4"/>
        <v>722.3</v>
      </c>
      <c r="P107" s="64">
        <v>722300</v>
      </c>
      <c r="Q107" s="65">
        <f t="shared" si="5"/>
        <v>100</v>
      </c>
      <c r="R107" s="66" t="s">
        <v>25</v>
      </c>
    </row>
    <row r="108" spans="1:18" customFormat="1" ht="30" x14ac:dyDescent="0.2">
      <c r="A108" s="74" t="s">
        <v>92</v>
      </c>
      <c r="B108" s="75" t="s">
        <v>4</v>
      </c>
      <c r="C108" s="75" t="s">
        <v>179</v>
      </c>
      <c r="D108" s="64" t="s">
        <v>25</v>
      </c>
      <c r="E108" s="64" t="s">
        <v>25</v>
      </c>
      <c r="F108" s="64" t="s">
        <v>25</v>
      </c>
      <c r="G108" s="64" t="s">
        <v>25</v>
      </c>
      <c r="H108" s="64">
        <v>722300</v>
      </c>
      <c r="I108" s="64" t="s">
        <v>25</v>
      </c>
      <c r="J108" s="64" t="s">
        <v>25</v>
      </c>
      <c r="K108" s="64" t="s">
        <v>25</v>
      </c>
      <c r="L108" s="64" t="s">
        <v>25</v>
      </c>
      <c r="M108" s="64" t="s">
        <v>25</v>
      </c>
      <c r="N108" s="64">
        <f t="shared" si="3"/>
        <v>722.3</v>
      </c>
      <c r="O108" s="64">
        <f t="shared" si="4"/>
        <v>722.3</v>
      </c>
      <c r="P108" s="64">
        <v>722300</v>
      </c>
      <c r="Q108" s="65">
        <f t="shared" si="5"/>
        <v>100</v>
      </c>
      <c r="R108" s="66" t="s">
        <v>25</v>
      </c>
    </row>
    <row r="109" spans="1:18" customFormat="1" x14ac:dyDescent="0.2">
      <c r="A109" s="74" t="s">
        <v>95</v>
      </c>
      <c r="B109" s="75" t="s">
        <v>4</v>
      </c>
      <c r="C109" s="75" t="s">
        <v>180</v>
      </c>
      <c r="D109" s="64" t="s">
        <v>25</v>
      </c>
      <c r="E109" s="64" t="s">
        <v>25</v>
      </c>
      <c r="F109" s="64" t="s">
        <v>25</v>
      </c>
      <c r="G109" s="64" t="s">
        <v>25</v>
      </c>
      <c r="H109" s="64">
        <v>10000</v>
      </c>
      <c r="I109" s="64" t="s">
        <v>25</v>
      </c>
      <c r="J109" s="64" t="s">
        <v>25</v>
      </c>
      <c r="K109" s="64" t="s">
        <v>25</v>
      </c>
      <c r="L109" s="64" t="s">
        <v>25</v>
      </c>
      <c r="M109" s="64" t="s">
        <v>25</v>
      </c>
      <c r="N109" s="64">
        <f t="shared" si="3"/>
        <v>10</v>
      </c>
      <c r="O109" s="64">
        <f t="shared" si="4"/>
        <v>9.35</v>
      </c>
      <c r="P109" s="64">
        <v>9350</v>
      </c>
      <c r="Q109" s="65">
        <f t="shared" si="5"/>
        <v>93.5</v>
      </c>
      <c r="R109" s="66" t="s">
        <v>25</v>
      </c>
    </row>
    <row r="110" spans="1:18" customFormat="1" x14ac:dyDescent="0.2">
      <c r="A110" s="74" t="s">
        <v>97</v>
      </c>
      <c r="B110" s="75" t="s">
        <v>4</v>
      </c>
      <c r="C110" s="75" t="s">
        <v>181</v>
      </c>
      <c r="D110" s="64" t="s">
        <v>25</v>
      </c>
      <c r="E110" s="64" t="s">
        <v>25</v>
      </c>
      <c r="F110" s="64" t="s">
        <v>25</v>
      </c>
      <c r="G110" s="64" t="s">
        <v>25</v>
      </c>
      <c r="H110" s="64" t="s">
        <v>25</v>
      </c>
      <c r="I110" s="64" t="s">
        <v>25</v>
      </c>
      <c r="J110" s="64" t="s">
        <v>25</v>
      </c>
      <c r="K110" s="64" t="s">
        <v>25</v>
      </c>
      <c r="L110" s="64" t="s">
        <v>25</v>
      </c>
      <c r="M110" s="64" t="s">
        <v>25</v>
      </c>
      <c r="N110" s="64"/>
      <c r="O110" s="64"/>
      <c r="P110" s="64" t="s">
        <v>25</v>
      </c>
      <c r="Q110" s="65"/>
      <c r="R110" s="66" t="s">
        <v>25</v>
      </c>
    </row>
    <row r="111" spans="1:18" customFormat="1" ht="30" x14ac:dyDescent="0.2">
      <c r="A111" s="74" t="s">
        <v>99</v>
      </c>
      <c r="B111" s="75" t="s">
        <v>4</v>
      </c>
      <c r="C111" s="75" t="s">
        <v>182</v>
      </c>
      <c r="D111" s="64" t="s">
        <v>25</v>
      </c>
      <c r="E111" s="64" t="s">
        <v>25</v>
      </c>
      <c r="F111" s="64" t="s">
        <v>25</v>
      </c>
      <c r="G111" s="64" t="s">
        <v>25</v>
      </c>
      <c r="H111" s="64">
        <v>10000</v>
      </c>
      <c r="I111" s="64" t="s">
        <v>25</v>
      </c>
      <c r="J111" s="64" t="s">
        <v>25</v>
      </c>
      <c r="K111" s="64" t="s">
        <v>25</v>
      </c>
      <c r="L111" s="64" t="s">
        <v>25</v>
      </c>
      <c r="M111" s="64" t="s">
        <v>25</v>
      </c>
      <c r="N111" s="64">
        <f t="shared" si="3"/>
        <v>10</v>
      </c>
      <c r="O111" s="64">
        <f t="shared" si="4"/>
        <v>9.35</v>
      </c>
      <c r="P111" s="64">
        <v>9350</v>
      </c>
      <c r="Q111" s="65">
        <f t="shared" si="5"/>
        <v>93.5</v>
      </c>
      <c r="R111" s="66" t="s">
        <v>25</v>
      </c>
    </row>
    <row r="112" spans="1:18" customFormat="1" ht="45" x14ac:dyDescent="0.2">
      <c r="A112" s="74" t="s">
        <v>183</v>
      </c>
      <c r="B112" s="75" t="s">
        <v>4</v>
      </c>
      <c r="C112" s="75" t="s">
        <v>184</v>
      </c>
      <c r="D112" s="64" t="s">
        <v>25</v>
      </c>
      <c r="E112" s="64" t="s">
        <v>25</v>
      </c>
      <c r="F112" s="64" t="s">
        <v>25</v>
      </c>
      <c r="G112" s="64" t="s">
        <v>25</v>
      </c>
      <c r="H112" s="64">
        <v>290000</v>
      </c>
      <c r="I112" s="64" t="s">
        <v>25</v>
      </c>
      <c r="J112" s="64" t="s">
        <v>25</v>
      </c>
      <c r="K112" s="64" t="s">
        <v>25</v>
      </c>
      <c r="L112" s="64" t="s">
        <v>25</v>
      </c>
      <c r="M112" s="64" t="s">
        <v>25</v>
      </c>
      <c r="N112" s="64">
        <f t="shared" si="3"/>
        <v>290</v>
      </c>
      <c r="O112" s="64">
        <f t="shared" si="4"/>
        <v>96.107740000000007</v>
      </c>
      <c r="P112" s="64">
        <v>96107.74</v>
      </c>
      <c r="Q112" s="65">
        <f t="shared" si="5"/>
        <v>33.140600000000006</v>
      </c>
      <c r="R112" s="66" t="s">
        <v>25</v>
      </c>
    </row>
    <row r="113" spans="1:18" customFormat="1" x14ac:dyDescent="0.2">
      <c r="A113" s="74" t="s">
        <v>69</v>
      </c>
      <c r="B113" s="75" t="s">
        <v>4</v>
      </c>
      <c r="C113" s="75" t="s">
        <v>185</v>
      </c>
      <c r="D113" s="64" t="s">
        <v>25</v>
      </c>
      <c r="E113" s="64" t="s">
        <v>25</v>
      </c>
      <c r="F113" s="64" t="s">
        <v>25</v>
      </c>
      <c r="G113" s="64" t="s">
        <v>25</v>
      </c>
      <c r="H113" s="64">
        <v>230500</v>
      </c>
      <c r="I113" s="64" t="s">
        <v>25</v>
      </c>
      <c r="J113" s="64" t="s">
        <v>25</v>
      </c>
      <c r="K113" s="64" t="s">
        <v>25</v>
      </c>
      <c r="L113" s="64" t="s">
        <v>25</v>
      </c>
      <c r="M113" s="64" t="s">
        <v>25</v>
      </c>
      <c r="N113" s="64">
        <f t="shared" si="3"/>
        <v>230.5</v>
      </c>
      <c r="O113" s="64">
        <f t="shared" si="4"/>
        <v>90.107740000000007</v>
      </c>
      <c r="P113" s="64">
        <v>90107.74</v>
      </c>
      <c r="Q113" s="65">
        <f t="shared" si="5"/>
        <v>39.092295010845987</v>
      </c>
      <c r="R113" s="66" t="s">
        <v>25</v>
      </c>
    </row>
    <row r="114" spans="1:18" customFormat="1" x14ac:dyDescent="0.2">
      <c r="A114" s="124" t="s">
        <v>79</v>
      </c>
      <c r="B114" s="125" t="s">
        <v>4</v>
      </c>
      <c r="C114" s="125" t="s">
        <v>186</v>
      </c>
      <c r="D114" s="126" t="s">
        <v>25</v>
      </c>
      <c r="E114" s="126" t="s">
        <v>25</v>
      </c>
      <c r="F114" s="126" t="s">
        <v>25</v>
      </c>
      <c r="G114" s="126" t="s">
        <v>25</v>
      </c>
      <c r="H114" s="126">
        <v>230500</v>
      </c>
      <c r="I114" s="126" t="s">
        <v>25</v>
      </c>
      <c r="J114" s="126" t="s">
        <v>25</v>
      </c>
      <c r="K114" s="126" t="s">
        <v>25</v>
      </c>
      <c r="L114" s="126" t="s">
        <v>25</v>
      </c>
      <c r="M114" s="126" t="s">
        <v>25</v>
      </c>
      <c r="N114" s="126">
        <f t="shared" si="3"/>
        <v>230.5</v>
      </c>
      <c r="O114" s="126">
        <f t="shared" si="4"/>
        <v>90.107740000000007</v>
      </c>
      <c r="P114" s="126">
        <v>90107.74</v>
      </c>
      <c r="Q114" s="115">
        <f t="shared" si="5"/>
        <v>39.092295010845987</v>
      </c>
      <c r="R114" s="66" t="s">
        <v>25</v>
      </c>
    </row>
    <row r="115" spans="1:18" customFormat="1" x14ac:dyDescent="0.2">
      <c r="A115" s="111" t="s">
        <v>85</v>
      </c>
      <c r="B115" s="98" t="s">
        <v>4</v>
      </c>
      <c r="C115" s="98" t="s">
        <v>187</v>
      </c>
      <c r="D115" s="65" t="s">
        <v>25</v>
      </c>
      <c r="E115" s="65" t="s">
        <v>25</v>
      </c>
      <c r="F115" s="65" t="s">
        <v>25</v>
      </c>
      <c r="G115" s="65" t="s">
        <v>25</v>
      </c>
      <c r="H115" s="65">
        <v>230500</v>
      </c>
      <c r="I115" s="65" t="s">
        <v>25</v>
      </c>
      <c r="J115" s="65" t="s">
        <v>25</v>
      </c>
      <c r="K115" s="65" t="s">
        <v>25</v>
      </c>
      <c r="L115" s="65" t="s">
        <v>25</v>
      </c>
      <c r="M115" s="65" t="s">
        <v>25</v>
      </c>
      <c r="N115" s="65">
        <f t="shared" si="3"/>
        <v>230.5</v>
      </c>
      <c r="O115" s="65">
        <f t="shared" si="4"/>
        <v>90.107740000000007</v>
      </c>
      <c r="P115" s="65">
        <v>90107.74</v>
      </c>
      <c r="Q115" s="65">
        <f t="shared" si="5"/>
        <v>39.092295010845987</v>
      </c>
      <c r="R115" s="66" t="s">
        <v>25</v>
      </c>
    </row>
    <row r="116" spans="1:18" customFormat="1" x14ac:dyDescent="0.2">
      <c r="A116" s="74" t="s">
        <v>95</v>
      </c>
      <c r="B116" s="75" t="s">
        <v>4</v>
      </c>
      <c r="C116" s="75" t="s">
        <v>188</v>
      </c>
      <c r="D116" s="64" t="s">
        <v>25</v>
      </c>
      <c r="E116" s="64" t="s">
        <v>25</v>
      </c>
      <c r="F116" s="64" t="s">
        <v>25</v>
      </c>
      <c r="G116" s="64" t="s">
        <v>25</v>
      </c>
      <c r="H116" s="64">
        <v>59500</v>
      </c>
      <c r="I116" s="64" t="s">
        <v>25</v>
      </c>
      <c r="J116" s="64" t="s">
        <v>25</v>
      </c>
      <c r="K116" s="64" t="s">
        <v>25</v>
      </c>
      <c r="L116" s="64" t="s">
        <v>25</v>
      </c>
      <c r="M116" s="64" t="s">
        <v>25</v>
      </c>
      <c r="N116" s="64">
        <f t="shared" si="3"/>
        <v>59.5</v>
      </c>
      <c r="O116" s="64">
        <f t="shared" si="4"/>
        <v>6</v>
      </c>
      <c r="P116" s="64">
        <v>6000</v>
      </c>
      <c r="Q116" s="65">
        <f t="shared" si="5"/>
        <v>10.084033613445378</v>
      </c>
      <c r="R116" s="66" t="s">
        <v>25</v>
      </c>
    </row>
    <row r="117" spans="1:18" customFormat="1" ht="30" x14ac:dyDescent="0.2">
      <c r="A117" s="74" t="s">
        <v>99</v>
      </c>
      <c r="B117" s="75" t="s">
        <v>4</v>
      </c>
      <c r="C117" s="75" t="s">
        <v>189</v>
      </c>
      <c r="D117" s="64" t="s">
        <v>25</v>
      </c>
      <c r="E117" s="64" t="s">
        <v>25</v>
      </c>
      <c r="F117" s="64" t="s">
        <v>25</v>
      </c>
      <c r="G117" s="64" t="s">
        <v>25</v>
      </c>
      <c r="H117" s="64">
        <v>59500</v>
      </c>
      <c r="I117" s="64" t="s">
        <v>25</v>
      </c>
      <c r="J117" s="64" t="s">
        <v>25</v>
      </c>
      <c r="K117" s="64" t="s">
        <v>25</v>
      </c>
      <c r="L117" s="64" t="s">
        <v>25</v>
      </c>
      <c r="M117" s="64" t="s">
        <v>25</v>
      </c>
      <c r="N117" s="64">
        <f t="shared" si="3"/>
        <v>59.5</v>
      </c>
      <c r="O117" s="64">
        <f t="shared" si="4"/>
        <v>6</v>
      </c>
      <c r="P117" s="64">
        <v>6000</v>
      </c>
      <c r="Q117" s="65">
        <f t="shared" si="5"/>
        <v>10.084033613445378</v>
      </c>
      <c r="R117" s="66" t="s">
        <v>25</v>
      </c>
    </row>
    <row r="118" spans="1:18" customFormat="1" x14ac:dyDescent="0.2">
      <c r="A118" s="74" t="s">
        <v>190</v>
      </c>
      <c r="B118" s="75" t="s">
        <v>4</v>
      </c>
      <c r="C118" s="75" t="s">
        <v>191</v>
      </c>
      <c r="D118" s="64" t="s">
        <v>25</v>
      </c>
      <c r="E118" s="64" t="s">
        <v>25</v>
      </c>
      <c r="F118" s="64" t="s">
        <v>25</v>
      </c>
      <c r="G118" s="64" t="s">
        <v>25</v>
      </c>
      <c r="H118" s="64">
        <v>290000</v>
      </c>
      <c r="I118" s="64" t="s">
        <v>25</v>
      </c>
      <c r="J118" s="64" t="s">
        <v>25</v>
      </c>
      <c r="K118" s="64" t="s">
        <v>25</v>
      </c>
      <c r="L118" s="64" t="s">
        <v>25</v>
      </c>
      <c r="M118" s="64" t="s">
        <v>25</v>
      </c>
      <c r="N118" s="64">
        <f t="shared" si="3"/>
        <v>290</v>
      </c>
      <c r="O118" s="64">
        <f t="shared" si="4"/>
        <v>96.107740000000007</v>
      </c>
      <c r="P118" s="64">
        <v>96107.74</v>
      </c>
      <c r="Q118" s="65">
        <f t="shared" si="5"/>
        <v>33.140600000000006</v>
      </c>
      <c r="R118" s="66" t="s">
        <v>25</v>
      </c>
    </row>
    <row r="119" spans="1:18" customFormat="1" x14ac:dyDescent="0.2">
      <c r="A119" s="74" t="s">
        <v>69</v>
      </c>
      <c r="B119" s="75" t="s">
        <v>4</v>
      </c>
      <c r="C119" s="75" t="s">
        <v>192</v>
      </c>
      <c r="D119" s="64" t="s">
        <v>25</v>
      </c>
      <c r="E119" s="64" t="s">
        <v>25</v>
      </c>
      <c r="F119" s="64" t="s">
        <v>25</v>
      </c>
      <c r="G119" s="64" t="s">
        <v>25</v>
      </c>
      <c r="H119" s="64">
        <v>230500</v>
      </c>
      <c r="I119" s="64" t="s">
        <v>25</v>
      </c>
      <c r="J119" s="64" t="s">
        <v>25</v>
      </c>
      <c r="K119" s="64" t="s">
        <v>25</v>
      </c>
      <c r="L119" s="64" t="s">
        <v>25</v>
      </c>
      <c r="M119" s="64" t="s">
        <v>25</v>
      </c>
      <c r="N119" s="64">
        <f t="shared" si="3"/>
        <v>230.5</v>
      </c>
      <c r="O119" s="64">
        <f t="shared" si="4"/>
        <v>90.107740000000007</v>
      </c>
      <c r="P119" s="64">
        <v>90107.74</v>
      </c>
      <c r="Q119" s="65">
        <f t="shared" si="5"/>
        <v>39.092295010845987</v>
      </c>
      <c r="R119" s="66" t="s">
        <v>25</v>
      </c>
    </row>
    <row r="120" spans="1:18" customFormat="1" x14ac:dyDescent="0.2">
      <c r="A120" s="74" t="s">
        <v>79</v>
      </c>
      <c r="B120" s="75" t="s">
        <v>4</v>
      </c>
      <c r="C120" s="75" t="s">
        <v>193</v>
      </c>
      <c r="D120" s="64" t="s">
        <v>25</v>
      </c>
      <c r="E120" s="64" t="s">
        <v>25</v>
      </c>
      <c r="F120" s="64" t="s">
        <v>25</v>
      </c>
      <c r="G120" s="64" t="s">
        <v>25</v>
      </c>
      <c r="H120" s="64">
        <v>230500</v>
      </c>
      <c r="I120" s="64" t="s">
        <v>25</v>
      </c>
      <c r="J120" s="64" t="s">
        <v>25</v>
      </c>
      <c r="K120" s="64" t="s">
        <v>25</v>
      </c>
      <c r="L120" s="64" t="s">
        <v>25</v>
      </c>
      <c r="M120" s="64" t="s">
        <v>25</v>
      </c>
      <c r="N120" s="64">
        <f t="shared" si="3"/>
        <v>230.5</v>
      </c>
      <c r="O120" s="64">
        <f t="shared" si="4"/>
        <v>90.107740000000007</v>
      </c>
      <c r="P120" s="64">
        <v>90107.74</v>
      </c>
      <c r="Q120" s="65">
        <f t="shared" si="5"/>
        <v>39.092295010845987</v>
      </c>
      <c r="R120" s="66" t="s">
        <v>25</v>
      </c>
    </row>
    <row r="121" spans="1:18" customFormat="1" x14ac:dyDescent="0.2">
      <c r="A121" s="74" t="s">
        <v>85</v>
      </c>
      <c r="B121" s="75" t="s">
        <v>4</v>
      </c>
      <c r="C121" s="75" t="s">
        <v>194</v>
      </c>
      <c r="D121" s="64" t="s">
        <v>25</v>
      </c>
      <c r="E121" s="64" t="s">
        <v>25</v>
      </c>
      <c r="F121" s="64" t="s">
        <v>25</v>
      </c>
      <c r="G121" s="64" t="s">
        <v>25</v>
      </c>
      <c r="H121" s="64">
        <v>230500</v>
      </c>
      <c r="I121" s="64" t="s">
        <v>25</v>
      </c>
      <c r="J121" s="64" t="s">
        <v>25</v>
      </c>
      <c r="K121" s="64" t="s">
        <v>25</v>
      </c>
      <c r="L121" s="64" t="s">
        <v>25</v>
      </c>
      <c r="M121" s="64" t="s">
        <v>25</v>
      </c>
      <c r="N121" s="64">
        <f t="shared" si="3"/>
        <v>230.5</v>
      </c>
      <c r="O121" s="64">
        <f t="shared" si="4"/>
        <v>90.107740000000007</v>
      </c>
      <c r="P121" s="64">
        <v>90107.74</v>
      </c>
      <c r="Q121" s="65">
        <f t="shared" si="5"/>
        <v>39.092295010845987</v>
      </c>
      <c r="R121" s="66" t="s">
        <v>25</v>
      </c>
    </row>
    <row r="122" spans="1:18" customFormat="1" x14ac:dyDescent="0.2">
      <c r="A122" s="74" t="s">
        <v>95</v>
      </c>
      <c r="B122" s="75" t="s">
        <v>4</v>
      </c>
      <c r="C122" s="75" t="s">
        <v>195</v>
      </c>
      <c r="D122" s="64" t="s">
        <v>25</v>
      </c>
      <c r="E122" s="64" t="s">
        <v>25</v>
      </c>
      <c r="F122" s="64" t="s">
        <v>25</v>
      </c>
      <c r="G122" s="64" t="s">
        <v>25</v>
      </c>
      <c r="H122" s="64">
        <v>59500</v>
      </c>
      <c r="I122" s="64" t="s">
        <v>25</v>
      </c>
      <c r="J122" s="64" t="s">
        <v>25</v>
      </c>
      <c r="K122" s="64" t="s">
        <v>25</v>
      </c>
      <c r="L122" s="64" t="s">
        <v>25</v>
      </c>
      <c r="M122" s="64" t="s">
        <v>25</v>
      </c>
      <c r="N122" s="64">
        <f t="shared" si="3"/>
        <v>59.5</v>
      </c>
      <c r="O122" s="64">
        <f t="shared" si="4"/>
        <v>6</v>
      </c>
      <c r="P122" s="64">
        <v>6000</v>
      </c>
      <c r="Q122" s="65">
        <f t="shared" si="5"/>
        <v>10.084033613445378</v>
      </c>
      <c r="R122" s="66" t="s">
        <v>25</v>
      </c>
    </row>
    <row r="123" spans="1:18" customFormat="1" ht="30" x14ac:dyDescent="0.2">
      <c r="A123" s="74" t="s">
        <v>99</v>
      </c>
      <c r="B123" s="75" t="s">
        <v>4</v>
      </c>
      <c r="C123" s="75" t="s">
        <v>196</v>
      </c>
      <c r="D123" s="64" t="s">
        <v>25</v>
      </c>
      <c r="E123" s="64" t="s">
        <v>25</v>
      </c>
      <c r="F123" s="64" t="s">
        <v>25</v>
      </c>
      <c r="G123" s="64" t="s">
        <v>25</v>
      </c>
      <c r="H123" s="64">
        <v>59500</v>
      </c>
      <c r="I123" s="64" t="s">
        <v>25</v>
      </c>
      <c r="J123" s="64" t="s">
        <v>25</v>
      </c>
      <c r="K123" s="64" t="s">
        <v>25</v>
      </c>
      <c r="L123" s="64" t="s">
        <v>25</v>
      </c>
      <c r="M123" s="64" t="s">
        <v>25</v>
      </c>
      <c r="N123" s="64">
        <f t="shared" si="3"/>
        <v>59.5</v>
      </c>
      <c r="O123" s="64">
        <f t="shared" si="4"/>
        <v>6</v>
      </c>
      <c r="P123" s="64">
        <v>6000</v>
      </c>
      <c r="Q123" s="65">
        <f t="shared" si="5"/>
        <v>10.084033613445378</v>
      </c>
      <c r="R123" s="66" t="s">
        <v>25</v>
      </c>
    </row>
    <row r="124" spans="1:18" customFormat="1" x14ac:dyDescent="0.2">
      <c r="A124" s="74" t="s">
        <v>197</v>
      </c>
      <c r="B124" s="75" t="s">
        <v>4</v>
      </c>
      <c r="C124" s="75" t="s">
        <v>198</v>
      </c>
      <c r="D124" s="64" t="s">
        <v>25</v>
      </c>
      <c r="E124" s="64" t="s">
        <v>25</v>
      </c>
      <c r="F124" s="64" t="s">
        <v>25</v>
      </c>
      <c r="G124" s="64" t="s">
        <v>25</v>
      </c>
      <c r="H124" s="64">
        <v>47866406</v>
      </c>
      <c r="I124" s="64" t="s">
        <v>25</v>
      </c>
      <c r="J124" s="64" t="s">
        <v>25</v>
      </c>
      <c r="K124" s="64" t="s">
        <v>25</v>
      </c>
      <c r="L124" s="64" t="s">
        <v>25</v>
      </c>
      <c r="M124" s="64" t="s">
        <v>25</v>
      </c>
      <c r="N124" s="64">
        <f t="shared" si="3"/>
        <v>47866.406000000003</v>
      </c>
      <c r="O124" s="64">
        <f t="shared" si="4"/>
        <v>12243.95456</v>
      </c>
      <c r="P124" s="64">
        <v>12243954.560000001</v>
      </c>
      <c r="Q124" s="65">
        <f t="shared" si="5"/>
        <v>25.579431553728931</v>
      </c>
      <c r="R124" s="66" t="s">
        <v>25</v>
      </c>
    </row>
    <row r="125" spans="1:18" customFormat="1" x14ac:dyDescent="0.2">
      <c r="A125" s="74" t="s">
        <v>69</v>
      </c>
      <c r="B125" s="75" t="s">
        <v>4</v>
      </c>
      <c r="C125" s="75" t="s">
        <v>199</v>
      </c>
      <c r="D125" s="64" t="s">
        <v>25</v>
      </c>
      <c r="E125" s="64" t="s">
        <v>25</v>
      </c>
      <c r="F125" s="64" t="s">
        <v>25</v>
      </c>
      <c r="G125" s="64" t="s">
        <v>25</v>
      </c>
      <c r="H125" s="64">
        <v>39992081.82</v>
      </c>
      <c r="I125" s="64" t="s">
        <v>25</v>
      </c>
      <c r="J125" s="64" t="s">
        <v>25</v>
      </c>
      <c r="K125" s="64" t="s">
        <v>25</v>
      </c>
      <c r="L125" s="64" t="s">
        <v>25</v>
      </c>
      <c r="M125" s="64" t="s">
        <v>25</v>
      </c>
      <c r="N125" s="64">
        <f t="shared" ref="N125:N170" si="6">H125/1000</f>
        <v>39992.081819999999</v>
      </c>
      <c r="O125" s="64">
        <f t="shared" ref="O125:O170" si="7">P125/1000</f>
        <v>12179.19456</v>
      </c>
      <c r="P125" s="64">
        <v>12179194.560000001</v>
      </c>
      <c r="Q125" s="65">
        <f t="shared" si="5"/>
        <v>30.454014909294365</v>
      </c>
      <c r="R125" s="66" t="s">
        <v>25</v>
      </c>
    </row>
    <row r="126" spans="1:18" customFormat="1" x14ac:dyDescent="0.2">
      <c r="A126" s="74" t="s">
        <v>79</v>
      </c>
      <c r="B126" s="75" t="s">
        <v>4</v>
      </c>
      <c r="C126" s="75" t="s">
        <v>200</v>
      </c>
      <c r="D126" s="64" t="s">
        <v>25</v>
      </c>
      <c r="E126" s="64" t="s">
        <v>25</v>
      </c>
      <c r="F126" s="64" t="s">
        <v>25</v>
      </c>
      <c r="G126" s="64" t="s">
        <v>25</v>
      </c>
      <c r="H126" s="64">
        <v>22481813.82</v>
      </c>
      <c r="I126" s="64" t="s">
        <v>25</v>
      </c>
      <c r="J126" s="64" t="s">
        <v>25</v>
      </c>
      <c r="K126" s="64" t="s">
        <v>25</v>
      </c>
      <c r="L126" s="64" t="s">
        <v>25</v>
      </c>
      <c r="M126" s="64" t="s">
        <v>25</v>
      </c>
      <c r="N126" s="64">
        <f t="shared" si="6"/>
        <v>22481.813819999999</v>
      </c>
      <c r="O126" s="64">
        <f t="shared" si="7"/>
        <v>6746.1885599999996</v>
      </c>
      <c r="P126" s="64">
        <v>6746188.5599999996</v>
      </c>
      <c r="Q126" s="65">
        <f t="shared" si="5"/>
        <v>30.007314418726022</v>
      </c>
      <c r="R126" s="66" t="s">
        <v>25</v>
      </c>
    </row>
    <row r="127" spans="1:18" customFormat="1" x14ac:dyDescent="0.2">
      <c r="A127" s="74" t="s">
        <v>87</v>
      </c>
      <c r="B127" s="75" t="s">
        <v>4</v>
      </c>
      <c r="C127" s="75" t="s">
        <v>201</v>
      </c>
      <c r="D127" s="64" t="s">
        <v>25</v>
      </c>
      <c r="E127" s="64" t="s">
        <v>25</v>
      </c>
      <c r="F127" s="64" t="s">
        <v>25</v>
      </c>
      <c r="G127" s="64" t="s">
        <v>25</v>
      </c>
      <c r="H127" s="64">
        <v>9270778</v>
      </c>
      <c r="I127" s="64" t="s">
        <v>25</v>
      </c>
      <c r="J127" s="64" t="s">
        <v>25</v>
      </c>
      <c r="K127" s="64" t="s">
        <v>25</v>
      </c>
      <c r="L127" s="64" t="s">
        <v>25</v>
      </c>
      <c r="M127" s="64" t="s">
        <v>25</v>
      </c>
      <c r="N127" s="64">
        <f t="shared" si="6"/>
        <v>9270.7780000000002</v>
      </c>
      <c r="O127" s="64">
        <f t="shared" si="7"/>
        <v>4932.1239999999998</v>
      </c>
      <c r="P127" s="64">
        <v>4932124</v>
      </c>
      <c r="Q127" s="65">
        <f t="shared" si="5"/>
        <v>53.200756182490828</v>
      </c>
      <c r="R127" s="66" t="s">
        <v>25</v>
      </c>
    </row>
    <row r="128" spans="1:18" customFormat="1" x14ac:dyDescent="0.2">
      <c r="A128" s="74" t="s">
        <v>89</v>
      </c>
      <c r="B128" s="75" t="s">
        <v>4</v>
      </c>
      <c r="C128" s="75" t="s">
        <v>202</v>
      </c>
      <c r="D128" s="64" t="s">
        <v>25</v>
      </c>
      <c r="E128" s="64" t="s">
        <v>25</v>
      </c>
      <c r="F128" s="64" t="s">
        <v>25</v>
      </c>
      <c r="G128" s="64" t="s">
        <v>25</v>
      </c>
      <c r="H128" s="64">
        <v>13211035.82</v>
      </c>
      <c r="I128" s="64" t="s">
        <v>25</v>
      </c>
      <c r="J128" s="64" t="s">
        <v>25</v>
      </c>
      <c r="K128" s="64" t="s">
        <v>25</v>
      </c>
      <c r="L128" s="64" t="s">
        <v>25</v>
      </c>
      <c r="M128" s="64" t="s">
        <v>25</v>
      </c>
      <c r="N128" s="64">
        <f t="shared" si="6"/>
        <v>13211.035820000001</v>
      </c>
      <c r="O128" s="64">
        <f t="shared" si="7"/>
        <v>1814.06456</v>
      </c>
      <c r="P128" s="64">
        <v>1814064.56</v>
      </c>
      <c r="Q128" s="65">
        <f t="shared" ref="Q128:Q171" si="8">O128/N128*100</f>
        <v>13.731433210208341</v>
      </c>
      <c r="R128" s="66" t="s">
        <v>25</v>
      </c>
    </row>
    <row r="129" spans="1:18" customFormat="1" ht="24.6" customHeight="1" x14ac:dyDescent="0.2">
      <c r="A129" s="74" t="s">
        <v>203</v>
      </c>
      <c r="B129" s="75" t="s">
        <v>4</v>
      </c>
      <c r="C129" s="75" t="s">
        <v>204</v>
      </c>
      <c r="D129" s="64" t="s">
        <v>25</v>
      </c>
      <c r="E129" s="64" t="s">
        <v>25</v>
      </c>
      <c r="F129" s="64" t="s">
        <v>25</v>
      </c>
      <c r="G129" s="64" t="s">
        <v>25</v>
      </c>
      <c r="H129" s="64">
        <v>600000</v>
      </c>
      <c r="I129" s="64" t="s">
        <v>25</v>
      </c>
      <c r="J129" s="64" t="s">
        <v>25</v>
      </c>
      <c r="K129" s="64" t="s">
        <v>25</v>
      </c>
      <c r="L129" s="64" t="s">
        <v>25</v>
      </c>
      <c r="M129" s="64" t="s">
        <v>25</v>
      </c>
      <c r="N129" s="64">
        <f t="shared" si="6"/>
        <v>600</v>
      </c>
      <c r="O129" s="64">
        <f t="shared" si="7"/>
        <v>300</v>
      </c>
      <c r="P129" s="64">
        <v>300000</v>
      </c>
      <c r="Q129" s="65">
        <f t="shared" si="8"/>
        <v>50</v>
      </c>
      <c r="R129" s="66" t="s">
        <v>25</v>
      </c>
    </row>
    <row r="130" spans="1:18" customFormat="1" ht="43.9" customHeight="1" x14ac:dyDescent="0.2">
      <c r="A130" s="74" t="s">
        <v>205</v>
      </c>
      <c r="B130" s="75" t="s">
        <v>4</v>
      </c>
      <c r="C130" s="75" t="s">
        <v>206</v>
      </c>
      <c r="D130" s="64" t="s">
        <v>25</v>
      </c>
      <c r="E130" s="64" t="s">
        <v>25</v>
      </c>
      <c r="F130" s="64" t="s">
        <v>25</v>
      </c>
      <c r="G130" s="64" t="s">
        <v>25</v>
      </c>
      <c r="H130" s="64">
        <v>600000</v>
      </c>
      <c r="I130" s="64" t="s">
        <v>25</v>
      </c>
      <c r="J130" s="64" t="s">
        <v>25</v>
      </c>
      <c r="K130" s="64" t="s">
        <v>25</v>
      </c>
      <c r="L130" s="64" t="s">
        <v>25</v>
      </c>
      <c r="M130" s="64" t="s">
        <v>25</v>
      </c>
      <c r="N130" s="64">
        <f t="shared" si="6"/>
        <v>600</v>
      </c>
      <c r="O130" s="64">
        <f t="shared" si="7"/>
        <v>300</v>
      </c>
      <c r="P130" s="64">
        <v>300000</v>
      </c>
      <c r="Q130" s="65">
        <f t="shared" si="8"/>
        <v>50</v>
      </c>
      <c r="R130" s="66" t="s">
        <v>25</v>
      </c>
    </row>
    <row r="131" spans="1:18" customFormat="1" ht="22.9" customHeight="1" x14ac:dyDescent="0.2">
      <c r="A131" s="74" t="s">
        <v>91</v>
      </c>
      <c r="B131" s="75" t="s">
        <v>4</v>
      </c>
      <c r="C131" s="75" t="s">
        <v>208</v>
      </c>
      <c r="D131" s="64" t="s">
        <v>25</v>
      </c>
      <c r="E131" s="64" t="s">
        <v>25</v>
      </c>
      <c r="F131" s="64" t="s">
        <v>25</v>
      </c>
      <c r="G131" s="64" t="s">
        <v>25</v>
      </c>
      <c r="H131" s="64">
        <v>16875028</v>
      </c>
      <c r="I131" s="64" t="s">
        <v>25</v>
      </c>
      <c r="J131" s="64" t="s">
        <v>25</v>
      </c>
      <c r="K131" s="64" t="s">
        <v>25</v>
      </c>
      <c r="L131" s="64" t="s">
        <v>25</v>
      </c>
      <c r="M131" s="64" t="s">
        <v>25</v>
      </c>
      <c r="N131" s="64">
        <f t="shared" si="6"/>
        <v>16875.027999999998</v>
      </c>
      <c r="O131" s="64">
        <f t="shared" si="7"/>
        <v>5105.7659999999996</v>
      </c>
      <c r="P131" s="64">
        <v>5105766</v>
      </c>
      <c r="Q131" s="65">
        <f t="shared" si="8"/>
        <v>30.256340907997309</v>
      </c>
      <c r="R131" s="66" t="s">
        <v>25</v>
      </c>
    </row>
    <row r="132" spans="1:18" customFormat="1" ht="36" customHeight="1" x14ac:dyDescent="0.2">
      <c r="A132" s="74" t="s">
        <v>92</v>
      </c>
      <c r="B132" s="75" t="s">
        <v>4</v>
      </c>
      <c r="C132" s="75" t="s">
        <v>209</v>
      </c>
      <c r="D132" s="64" t="s">
        <v>25</v>
      </c>
      <c r="E132" s="64" t="s">
        <v>25</v>
      </c>
      <c r="F132" s="64" t="s">
        <v>25</v>
      </c>
      <c r="G132" s="64" t="s">
        <v>25</v>
      </c>
      <c r="H132" s="64">
        <v>16875028</v>
      </c>
      <c r="I132" s="64" t="s">
        <v>25</v>
      </c>
      <c r="J132" s="64" t="s">
        <v>25</v>
      </c>
      <c r="K132" s="64" t="s">
        <v>25</v>
      </c>
      <c r="L132" s="64" t="s">
        <v>25</v>
      </c>
      <c r="M132" s="64" t="s">
        <v>25</v>
      </c>
      <c r="N132" s="64">
        <f t="shared" si="6"/>
        <v>16875.027999999998</v>
      </c>
      <c r="O132" s="64">
        <f t="shared" si="7"/>
        <v>5105.7659999999996</v>
      </c>
      <c r="P132" s="64">
        <v>5105766</v>
      </c>
      <c r="Q132" s="65">
        <f t="shared" si="8"/>
        <v>30.256340907997309</v>
      </c>
      <c r="R132" s="66" t="s">
        <v>25</v>
      </c>
    </row>
    <row r="133" spans="1:18" customFormat="1" x14ac:dyDescent="0.2">
      <c r="A133" s="74" t="s">
        <v>93</v>
      </c>
      <c r="B133" s="75" t="s">
        <v>4</v>
      </c>
      <c r="C133" s="75" t="s">
        <v>210</v>
      </c>
      <c r="D133" s="64" t="s">
        <v>25</v>
      </c>
      <c r="E133" s="64" t="s">
        <v>25</v>
      </c>
      <c r="F133" s="64" t="s">
        <v>25</v>
      </c>
      <c r="G133" s="64" t="s">
        <v>25</v>
      </c>
      <c r="H133" s="64">
        <v>35240</v>
      </c>
      <c r="I133" s="64" t="s">
        <v>25</v>
      </c>
      <c r="J133" s="64" t="s">
        <v>25</v>
      </c>
      <c r="K133" s="64" t="s">
        <v>25</v>
      </c>
      <c r="L133" s="64" t="s">
        <v>25</v>
      </c>
      <c r="M133" s="64" t="s">
        <v>25</v>
      </c>
      <c r="N133" s="64">
        <f t="shared" si="6"/>
        <v>35.24</v>
      </c>
      <c r="O133" s="64">
        <f t="shared" si="7"/>
        <v>27.24</v>
      </c>
      <c r="P133" s="64">
        <v>27240</v>
      </c>
      <c r="Q133" s="65">
        <f t="shared" si="8"/>
        <v>77.298524404086251</v>
      </c>
      <c r="R133" s="66" t="s">
        <v>25</v>
      </c>
    </row>
    <row r="134" spans="1:18" customFormat="1" x14ac:dyDescent="0.2">
      <c r="A134" s="74" t="s">
        <v>95</v>
      </c>
      <c r="B134" s="75" t="s">
        <v>4</v>
      </c>
      <c r="C134" s="75" t="s">
        <v>211</v>
      </c>
      <c r="D134" s="64" t="s">
        <v>25</v>
      </c>
      <c r="E134" s="64" t="s">
        <v>25</v>
      </c>
      <c r="F134" s="64" t="s">
        <v>25</v>
      </c>
      <c r="G134" s="64" t="s">
        <v>25</v>
      </c>
      <c r="H134" s="64">
        <v>7874324.1799999997</v>
      </c>
      <c r="I134" s="64" t="s">
        <v>25</v>
      </c>
      <c r="J134" s="64" t="s">
        <v>25</v>
      </c>
      <c r="K134" s="64" t="s">
        <v>25</v>
      </c>
      <c r="L134" s="64" t="s">
        <v>25</v>
      </c>
      <c r="M134" s="64" t="s">
        <v>25</v>
      </c>
      <c r="N134" s="64">
        <f t="shared" si="6"/>
        <v>7874.3241799999996</v>
      </c>
      <c r="O134" s="64">
        <f t="shared" si="7"/>
        <v>64.760000000000005</v>
      </c>
      <c r="P134" s="64">
        <v>64760</v>
      </c>
      <c r="Q134" s="65">
        <f t="shared" si="8"/>
        <v>0.82241978510973635</v>
      </c>
      <c r="R134" s="66" t="s">
        <v>25</v>
      </c>
    </row>
    <row r="135" spans="1:18" customFormat="1" x14ac:dyDescent="0.2">
      <c r="A135" s="74" t="s">
        <v>97</v>
      </c>
      <c r="B135" s="75" t="s">
        <v>4</v>
      </c>
      <c r="C135" s="75" t="s">
        <v>212</v>
      </c>
      <c r="D135" s="64" t="s">
        <v>25</v>
      </c>
      <c r="E135" s="64" t="s">
        <v>25</v>
      </c>
      <c r="F135" s="64" t="s">
        <v>25</v>
      </c>
      <c r="G135" s="64" t="s">
        <v>25</v>
      </c>
      <c r="H135" s="64">
        <v>7789564.1799999997</v>
      </c>
      <c r="I135" s="64" t="s">
        <v>25</v>
      </c>
      <c r="J135" s="64" t="s">
        <v>25</v>
      </c>
      <c r="K135" s="64" t="s">
        <v>25</v>
      </c>
      <c r="L135" s="64" t="s">
        <v>25</v>
      </c>
      <c r="M135" s="64" t="s">
        <v>25</v>
      </c>
      <c r="N135" s="64">
        <f t="shared" si="6"/>
        <v>7789.5641799999994</v>
      </c>
      <c r="O135" s="64"/>
      <c r="P135" s="64" t="s">
        <v>25</v>
      </c>
      <c r="Q135" s="65">
        <f t="shared" si="8"/>
        <v>0</v>
      </c>
      <c r="R135" s="66" t="s">
        <v>25</v>
      </c>
    </row>
    <row r="136" spans="1:18" customFormat="1" ht="30" x14ac:dyDescent="0.2">
      <c r="A136" s="74" t="s">
        <v>99</v>
      </c>
      <c r="B136" s="75" t="s">
        <v>4</v>
      </c>
      <c r="C136" s="75" t="s">
        <v>213</v>
      </c>
      <c r="D136" s="64" t="s">
        <v>25</v>
      </c>
      <c r="E136" s="64" t="s">
        <v>25</v>
      </c>
      <c r="F136" s="64" t="s">
        <v>25</v>
      </c>
      <c r="G136" s="64" t="s">
        <v>25</v>
      </c>
      <c r="H136" s="64">
        <v>84760</v>
      </c>
      <c r="I136" s="64" t="s">
        <v>25</v>
      </c>
      <c r="J136" s="64" t="s">
        <v>25</v>
      </c>
      <c r="K136" s="64" t="s">
        <v>25</v>
      </c>
      <c r="L136" s="64" t="s">
        <v>25</v>
      </c>
      <c r="M136" s="64" t="s">
        <v>25</v>
      </c>
      <c r="N136" s="64">
        <f t="shared" si="6"/>
        <v>84.76</v>
      </c>
      <c r="O136" s="64">
        <f t="shared" si="7"/>
        <v>64.760000000000005</v>
      </c>
      <c r="P136" s="64">
        <v>64760</v>
      </c>
      <c r="Q136" s="65">
        <f t="shared" si="8"/>
        <v>76.403964134025486</v>
      </c>
      <c r="R136" s="66" t="s">
        <v>25</v>
      </c>
    </row>
    <row r="137" spans="1:18" customFormat="1" x14ac:dyDescent="0.2">
      <c r="A137" s="74" t="s">
        <v>214</v>
      </c>
      <c r="B137" s="75" t="s">
        <v>4</v>
      </c>
      <c r="C137" s="75" t="s">
        <v>215</v>
      </c>
      <c r="D137" s="64" t="s">
        <v>25</v>
      </c>
      <c r="E137" s="64" t="s">
        <v>25</v>
      </c>
      <c r="F137" s="64" t="s">
        <v>25</v>
      </c>
      <c r="G137" s="64" t="s">
        <v>25</v>
      </c>
      <c r="H137" s="64">
        <v>600000</v>
      </c>
      <c r="I137" s="64" t="s">
        <v>25</v>
      </c>
      <c r="J137" s="64" t="s">
        <v>25</v>
      </c>
      <c r="K137" s="64" t="s">
        <v>25</v>
      </c>
      <c r="L137" s="64" t="s">
        <v>25</v>
      </c>
      <c r="M137" s="64" t="s">
        <v>25</v>
      </c>
      <c r="N137" s="64">
        <f t="shared" si="6"/>
        <v>600</v>
      </c>
      <c r="O137" s="64">
        <f t="shared" si="7"/>
        <v>300</v>
      </c>
      <c r="P137" s="64">
        <v>300000</v>
      </c>
      <c r="Q137" s="65">
        <f t="shared" si="8"/>
        <v>50</v>
      </c>
      <c r="R137" s="66" t="s">
        <v>25</v>
      </c>
    </row>
    <row r="138" spans="1:18" customFormat="1" x14ac:dyDescent="0.2">
      <c r="A138" s="74" t="s">
        <v>69</v>
      </c>
      <c r="B138" s="75" t="s">
        <v>4</v>
      </c>
      <c r="C138" s="75" t="s">
        <v>216</v>
      </c>
      <c r="D138" s="64" t="s">
        <v>25</v>
      </c>
      <c r="E138" s="64" t="s">
        <v>25</v>
      </c>
      <c r="F138" s="64" t="s">
        <v>25</v>
      </c>
      <c r="G138" s="64" t="s">
        <v>25</v>
      </c>
      <c r="H138" s="64">
        <v>600000</v>
      </c>
      <c r="I138" s="64" t="s">
        <v>25</v>
      </c>
      <c r="J138" s="64" t="s">
        <v>25</v>
      </c>
      <c r="K138" s="64" t="s">
        <v>25</v>
      </c>
      <c r="L138" s="64" t="s">
        <v>25</v>
      </c>
      <c r="M138" s="64" t="s">
        <v>25</v>
      </c>
      <c r="N138" s="64">
        <f t="shared" si="6"/>
        <v>600</v>
      </c>
      <c r="O138" s="64">
        <f t="shared" si="7"/>
        <v>300</v>
      </c>
      <c r="P138" s="64">
        <v>300000</v>
      </c>
      <c r="Q138" s="65">
        <f t="shared" si="8"/>
        <v>50</v>
      </c>
      <c r="R138" s="66" t="s">
        <v>25</v>
      </c>
    </row>
    <row r="139" spans="1:18" customFormat="1" ht="38.450000000000003" customHeight="1" x14ac:dyDescent="0.2">
      <c r="A139" s="74" t="s">
        <v>203</v>
      </c>
      <c r="B139" s="75" t="s">
        <v>4</v>
      </c>
      <c r="C139" s="75" t="s">
        <v>217</v>
      </c>
      <c r="D139" s="64" t="s">
        <v>25</v>
      </c>
      <c r="E139" s="64" t="s">
        <v>25</v>
      </c>
      <c r="F139" s="64" t="s">
        <v>25</v>
      </c>
      <c r="G139" s="64" t="s">
        <v>25</v>
      </c>
      <c r="H139" s="64">
        <v>600000</v>
      </c>
      <c r="I139" s="64" t="s">
        <v>25</v>
      </c>
      <c r="J139" s="64" t="s">
        <v>25</v>
      </c>
      <c r="K139" s="64" t="s">
        <v>25</v>
      </c>
      <c r="L139" s="64" t="s">
        <v>25</v>
      </c>
      <c r="M139" s="64" t="s">
        <v>25</v>
      </c>
      <c r="N139" s="64">
        <f t="shared" si="6"/>
        <v>600</v>
      </c>
      <c r="O139" s="64">
        <f t="shared" si="7"/>
        <v>300</v>
      </c>
      <c r="P139" s="64">
        <v>300000</v>
      </c>
      <c r="Q139" s="65">
        <f t="shared" si="8"/>
        <v>50</v>
      </c>
      <c r="R139" s="66" t="s">
        <v>25</v>
      </c>
    </row>
    <row r="140" spans="1:18" customFormat="1" ht="48.6" customHeight="1" x14ac:dyDescent="0.2">
      <c r="A140" s="74" t="s">
        <v>205</v>
      </c>
      <c r="B140" s="75" t="s">
        <v>4</v>
      </c>
      <c r="C140" s="75" t="s">
        <v>218</v>
      </c>
      <c r="D140" s="64" t="s">
        <v>25</v>
      </c>
      <c r="E140" s="64" t="s">
        <v>25</v>
      </c>
      <c r="F140" s="64" t="s">
        <v>25</v>
      </c>
      <c r="G140" s="64" t="s">
        <v>25</v>
      </c>
      <c r="H140" s="64">
        <v>600000</v>
      </c>
      <c r="I140" s="64" t="s">
        <v>25</v>
      </c>
      <c r="J140" s="64" t="s">
        <v>25</v>
      </c>
      <c r="K140" s="64" t="s">
        <v>25</v>
      </c>
      <c r="L140" s="64" t="s">
        <v>25</v>
      </c>
      <c r="M140" s="64" t="s">
        <v>25</v>
      </c>
      <c r="N140" s="64">
        <f t="shared" si="6"/>
        <v>600</v>
      </c>
      <c r="O140" s="64">
        <f t="shared" si="7"/>
        <v>300</v>
      </c>
      <c r="P140" s="64">
        <v>300000</v>
      </c>
      <c r="Q140" s="65">
        <f t="shared" si="8"/>
        <v>50</v>
      </c>
      <c r="R140" s="66" t="s">
        <v>25</v>
      </c>
    </row>
    <row r="141" spans="1:18" customFormat="1" x14ac:dyDescent="0.2">
      <c r="A141" s="74" t="s">
        <v>219</v>
      </c>
      <c r="B141" s="75" t="s">
        <v>4</v>
      </c>
      <c r="C141" s="75" t="s">
        <v>220</v>
      </c>
      <c r="D141" s="64" t="s">
        <v>25</v>
      </c>
      <c r="E141" s="64" t="s">
        <v>25</v>
      </c>
      <c r="F141" s="64" t="s">
        <v>25</v>
      </c>
      <c r="G141" s="64" t="s">
        <v>25</v>
      </c>
      <c r="H141" s="64">
        <v>47023806</v>
      </c>
      <c r="I141" s="64" t="s">
        <v>25</v>
      </c>
      <c r="J141" s="64" t="s">
        <v>25</v>
      </c>
      <c r="K141" s="64" t="s">
        <v>25</v>
      </c>
      <c r="L141" s="64" t="s">
        <v>25</v>
      </c>
      <c r="M141" s="64" t="s">
        <v>25</v>
      </c>
      <c r="N141" s="64">
        <f t="shared" si="6"/>
        <v>47023.805999999997</v>
      </c>
      <c r="O141" s="64">
        <f t="shared" si="7"/>
        <v>11854.654560000001</v>
      </c>
      <c r="P141" s="64">
        <v>11854654.560000001</v>
      </c>
      <c r="Q141" s="65">
        <f t="shared" si="8"/>
        <v>25.209900193957079</v>
      </c>
      <c r="R141" s="66" t="s">
        <v>25</v>
      </c>
    </row>
    <row r="142" spans="1:18" customFormat="1" x14ac:dyDescent="0.2">
      <c r="A142" s="74" t="s">
        <v>69</v>
      </c>
      <c r="B142" s="75" t="s">
        <v>4</v>
      </c>
      <c r="C142" s="75" t="s">
        <v>221</v>
      </c>
      <c r="D142" s="64" t="s">
        <v>25</v>
      </c>
      <c r="E142" s="64" t="s">
        <v>25</v>
      </c>
      <c r="F142" s="64" t="s">
        <v>25</v>
      </c>
      <c r="G142" s="64" t="s">
        <v>25</v>
      </c>
      <c r="H142" s="64">
        <v>39249481.82</v>
      </c>
      <c r="I142" s="64" t="s">
        <v>25</v>
      </c>
      <c r="J142" s="64" t="s">
        <v>25</v>
      </c>
      <c r="K142" s="64" t="s">
        <v>25</v>
      </c>
      <c r="L142" s="64" t="s">
        <v>25</v>
      </c>
      <c r="M142" s="64" t="s">
        <v>25</v>
      </c>
      <c r="N142" s="64">
        <f t="shared" si="6"/>
        <v>39249.481820000001</v>
      </c>
      <c r="O142" s="64">
        <f t="shared" si="7"/>
        <v>11839.894560000001</v>
      </c>
      <c r="P142" s="64">
        <v>11839894.560000001</v>
      </c>
      <c r="Q142" s="65">
        <f t="shared" si="8"/>
        <v>30.165734707781173</v>
      </c>
      <c r="R142" s="66" t="s">
        <v>25</v>
      </c>
    </row>
    <row r="143" spans="1:18" customFormat="1" x14ac:dyDescent="0.2">
      <c r="A143" s="74" t="s">
        <v>79</v>
      </c>
      <c r="B143" s="75" t="s">
        <v>4</v>
      </c>
      <c r="C143" s="75" t="s">
        <v>222</v>
      </c>
      <c r="D143" s="64" t="s">
        <v>25</v>
      </c>
      <c r="E143" s="64" t="s">
        <v>25</v>
      </c>
      <c r="F143" s="64" t="s">
        <v>25</v>
      </c>
      <c r="G143" s="64" t="s">
        <v>25</v>
      </c>
      <c r="H143" s="64">
        <v>22364213.82</v>
      </c>
      <c r="I143" s="64" t="s">
        <v>25</v>
      </c>
      <c r="J143" s="64" t="s">
        <v>25</v>
      </c>
      <c r="K143" s="64" t="s">
        <v>25</v>
      </c>
      <c r="L143" s="64" t="s">
        <v>25</v>
      </c>
      <c r="M143" s="64" t="s">
        <v>25</v>
      </c>
      <c r="N143" s="64">
        <f t="shared" si="6"/>
        <v>22364.213820000001</v>
      </c>
      <c r="O143" s="64">
        <f t="shared" si="7"/>
        <v>6723.8885599999994</v>
      </c>
      <c r="P143" s="64">
        <v>6723888.5599999996</v>
      </c>
      <c r="Q143" s="65">
        <f t="shared" si="8"/>
        <v>30.065392032636179</v>
      </c>
      <c r="R143" s="66" t="s">
        <v>25</v>
      </c>
    </row>
    <row r="144" spans="1:18" customFormat="1" x14ac:dyDescent="0.2">
      <c r="A144" s="74" t="s">
        <v>87</v>
      </c>
      <c r="B144" s="75" t="s">
        <v>4</v>
      </c>
      <c r="C144" s="75" t="s">
        <v>223</v>
      </c>
      <c r="D144" s="64" t="s">
        <v>25</v>
      </c>
      <c r="E144" s="64" t="s">
        <v>25</v>
      </c>
      <c r="F144" s="64" t="s">
        <v>25</v>
      </c>
      <c r="G144" s="64" t="s">
        <v>25</v>
      </c>
      <c r="H144" s="64">
        <v>9250778</v>
      </c>
      <c r="I144" s="64" t="s">
        <v>25</v>
      </c>
      <c r="J144" s="64" t="s">
        <v>25</v>
      </c>
      <c r="K144" s="64" t="s">
        <v>25</v>
      </c>
      <c r="L144" s="64" t="s">
        <v>25</v>
      </c>
      <c r="M144" s="64" t="s">
        <v>25</v>
      </c>
      <c r="N144" s="64">
        <f t="shared" si="6"/>
        <v>9250.7780000000002</v>
      </c>
      <c r="O144" s="64">
        <f t="shared" si="7"/>
        <v>4932.1239999999998</v>
      </c>
      <c r="P144" s="64">
        <v>4932124</v>
      </c>
      <c r="Q144" s="65">
        <f t="shared" si="8"/>
        <v>53.315775170477551</v>
      </c>
      <c r="R144" s="66" t="s">
        <v>25</v>
      </c>
    </row>
    <row r="145" spans="1:18" customFormat="1" x14ac:dyDescent="0.2">
      <c r="A145" s="74" t="s">
        <v>89</v>
      </c>
      <c r="B145" s="75" t="s">
        <v>4</v>
      </c>
      <c r="C145" s="75" t="s">
        <v>224</v>
      </c>
      <c r="D145" s="64" t="s">
        <v>25</v>
      </c>
      <c r="E145" s="64" t="s">
        <v>25</v>
      </c>
      <c r="F145" s="64" t="s">
        <v>25</v>
      </c>
      <c r="G145" s="64" t="s">
        <v>25</v>
      </c>
      <c r="H145" s="64">
        <v>13113435.82</v>
      </c>
      <c r="I145" s="64" t="s">
        <v>25</v>
      </c>
      <c r="J145" s="64" t="s">
        <v>25</v>
      </c>
      <c r="K145" s="64" t="s">
        <v>25</v>
      </c>
      <c r="L145" s="64" t="s">
        <v>25</v>
      </c>
      <c r="M145" s="64" t="s">
        <v>25</v>
      </c>
      <c r="N145" s="64">
        <f t="shared" si="6"/>
        <v>13113.435820000001</v>
      </c>
      <c r="O145" s="64">
        <f t="shared" si="7"/>
        <v>1791.7645600000001</v>
      </c>
      <c r="P145" s="64">
        <v>1791764.56</v>
      </c>
      <c r="Q145" s="65">
        <f t="shared" si="8"/>
        <v>13.663578215461156</v>
      </c>
      <c r="R145" s="66" t="s">
        <v>25</v>
      </c>
    </row>
    <row r="146" spans="1:18" customFormat="1" x14ac:dyDescent="0.2">
      <c r="A146" s="74" t="s">
        <v>91</v>
      </c>
      <c r="B146" s="75" t="s">
        <v>4</v>
      </c>
      <c r="C146" s="75" t="s">
        <v>225</v>
      </c>
      <c r="D146" s="64" t="s">
        <v>25</v>
      </c>
      <c r="E146" s="64" t="s">
        <v>25</v>
      </c>
      <c r="F146" s="64" t="s">
        <v>25</v>
      </c>
      <c r="G146" s="64" t="s">
        <v>25</v>
      </c>
      <c r="H146" s="64">
        <v>16875028</v>
      </c>
      <c r="I146" s="64" t="s">
        <v>25</v>
      </c>
      <c r="J146" s="64" t="s">
        <v>25</v>
      </c>
      <c r="K146" s="64" t="s">
        <v>25</v>
      </c>
      <c r="L146" s="64" t="s">
        <v>25</v>
      </c>
      <c r="M146" s="64" t="s">
        <v>25</v>
      </c>
      <c r="N146" s="64">
        <f t="shared" si="6"/>
        <v>16875.027999999998</v>
      </c>
      <c r="O146" s="64">
        <f t="shared" si="7"/>
        <v>5105.7659999999996</v>
      </c>
      <c r="P146" s="64">
        <v>5105766</v>
      </c>
      <c r="Q146" s="65">
        <f t="shared" si="8"/>
        <v>30.256340907997309</v>
      </c>
      <c r="R146" s="66" t="s">
        <v>25</v>
      </c>
    </row>
    <row r="147" spans="1:18" customFormat="1" ht="43.15" customHeight="1" x14ac:dyDescent="0.2">
      <c r="A147" s="74" t="s">
        <v>92</v>
      </c>
      <c r="B147" s="75" t="s">
        <v>4</v>
      </c>
      <c r="C147" s="75" t="s">
        <v>226</v>
      </c>
      <c r="D147" s="64" t="s">
        <v>25</v>
      </c>
      <c r="E147" s="64" t="s">
        <v>25</v>
      </c>
      <c r="F147" s="64" t="s">
        <v>25</v>
      </c>
      <c r="G147" s="64" t="s">
        <v>25</v>
      </c>
      <c r="H147" s="64">
        <v>16875028</v>
      </c>
      <c r="I147" s="64" t="s">
        <v>25</v>
      </c>
      <c r="J147" s="64" t="s">
        <v>25</v>
      </c>
      <c r="K147" s="64" t="s">
        <v>25</v>
      </c>
      <c r="L147" s="64" t="s">
        <v>25</v>
      </c>
      <c r="M147" s="64" t="s">
        <v>25</v>
      </c>
      <c r="N147" s="64">
        <f t="shared" si="6"/>
        <v>16875.027999999998</v>
      </c>
      <c r="O147" s="64">
        <f t="shared" si="7"/>
        <v>5105.7659999999996</v>
      </c>
      <c r="P147" s="64">
        <v>5105766</v>
      </c>
      <c r="Q147" s="65">
        <f t="shared" si="8"/>
        <v>30.256340907997309</v>
      </c>
      <c r="R147" s="66" t="s">
        <v>25</v>
      </c>
    </row>
    <row r="148" spans="1:18" customFormat="1" x14ac:dyDescent="0.2">
      <c r="A148" s="74" t="s">
        <v>93</v>
      </c>
      <c r="B148" s="75" t="s">
        <v>4</v>
      </c>
      <c r="C148" s="75" t="s">
        <v>227</v>
      </c>
      <c r="D148" s="64" t="s">
        <v>25</v>
      </c>
      <c r="E148" s="64" t="s">
        <v>25</v>
      </c>
      <c r="F148" s="64" t="s">
        <v>25</v>
      </c>
      <c r="G148" s="64" t="s">
        <v>25</v>
      </c>
      <c r="H148" s="64">
        <v>10240</v>
      </c>
      <c r="I148" s="64" t="s">
        <v>25</v>
      </c>
      <c r="J148" s="64" t="s">
        <v>25</v>
      </c>
      <c r="K148" s="64" t="s">
        <v>25</v>
      </c>
      <c r="L148" s="64" t="s">
        <v>25</v>
      </c>
      <c r="M148" s="64" t="s">
        <v>25</v>
      </c>
      <c r="N148" s="64">
        <f t="shared" si="6"/>
        <v>10.24</v>
      </c>
      <c r="O148" s="64">
        <f t="shared" si="7"/>
        <v>10.24</v>
      </c>
      <c r="P148" s="64">
        <v>10240</v>
      </c>
      <c r="Q148" s="65">
        <f t="shared" si="8"/>
        <v>100</v>
      </c>
      <c r="R148" s="66" t="s">
        <v>25</v>
      </c>
    </row>
    <row r="149" spans="1:18" customFormat="1" x14ac:dyDescent="0.2">
      <c r="A149" s="74" t="s">
        <v>95</v>
      </c>
      <c r="B149" s="75" t="s">
        <v>4</v>
      </c>
      <c r="C149" s="75" t="s">
        <v>228</v>
      </c>
      <c r="D149" s="64" t="s">
        <v>25</v>
      </c>
      <c r="E149" s="64" t="s">
        <v>25</v>
      </c>
      <c r="F149" s="64" t="s">
        <v>25</v>
      </c>
      <c r="G149" s="64" t="s">
        <v>25</v>
      </c>
      <c r="H149" s="64">
        <v>7774324.1799999997</v>
      </c>
      <c r="I149" s="64" t="s">
        <v>25</v>
      </c>
      <c r="J149" s="64" t="s">
        <v>25</v>
      </c>
      <c r="K149" s="64" t="s">
        <v>25</v>
      </c>
      <c r="L149" s="64" t="s">
        <v>25</v>
      </c>
      <c r="M149" s="64" t="s">
        <v>25</v>
      </c>
      <c r="N149" s="64">
        <f t="shared" si="6"/>
        <v>7774.3241799999996</v>
      </c>
      <c r="O149" s="64">
        <f t="shared" si="7"/>
        <v>14.76</v>
      </c>
      <c r="P149" s="64">
        <v>14760</v>
      </c>
      <c r="Q149" s="65">
        <f t="shared" si="8"/>
        <v>0.18985573097107458</v>
      </c>
      <c r="R149" s="66" t="s">
        <v>25</v>
      </c>
    </row>
    <row r="150" spans="1:18" customFormat="1" x14ac:dyDescent="0.2">
      <c r="A150" s="124" t="s">
        <v>97</v>
      </c>
      <c r="B150" s="125" t="s">
        <v>4</v>
      </c>
      <c r="C150" s="125" t="s">
        <v>229</v>
      </c>
      <c r="D150" s="126" t="s">
        <v>25</v>
      </c>
      <c r="E150" s="126" t="s">
        <v>25</v>
      </c>
      <c r="F150" s="126" t="s">
        <v>25</v>
      </c>
      <c r="G150" s="126" t="s">
        <v>25</v>
      </c>
      <c r="H150" s="126">
        <v>7759564.1799999997</v>
      </c>
      <c r="I150" s="126" t="s">
        <v>25</v>
      </c>
      <c r="J150" s="126" t="s">
        <v>25</v>
      </c>
      <c r="K150" s="126" t="s">
        <v>25</v>
      </c>
      <c r="L150" s="126" t="s">
        <v>25</v>
      </c>
      <c r="M150" s="126" t="s">
        <v>25</v>
      </c>
      <c r="N150" s="126">
        <f t="shared" si="6"/>
        <v>7759.5641799999994</v>
      </c>
      <c r="O150" s="126"/>
      <c r="P150" s="126" t="s">
        <v>25</v>
      </c>
      <c r="Q150" s="115">
        <f t="shared" si="8"/>
        <v>0</v>
      </c>
      <c r="R150" s="66" t="s">
        <v>25</v>
      </c>
    </row>
    <row r="151" spans="1:18" customFormat="1" x14ac:dyDescent="0.2">
      <c r="A151" s="121"/>
      <c r="B151" s="122"/>
      <c r="C151" s="122" t="s">
        <v>657</v>
      </c>
      <c r="D151" s="123"/>
      <c r="E151" s="123"/>
      <c r="F151" s="123"/>
      <c r="G151" s="123"/>
      <c r="H151" s="123"/>
      <c r="I151" s="123"/>
      <c r="J151" s="123"/>
      <c r="K151" s="123"/>
      <c r="L151" s="123"/>
      <c r="M151" s="123"/>
      <c r="N151" s="123"/>
      <c r="O151" s="123"/>
      <c r="P151" s="123"/>
      <c r="Q151" s="123"/>
      <c r="R151" s="104"/>
    </row>
    <row r="152" spans="1:18" customFormat="1" ht="30" x14ac:dyDescent="0.2">
      <c r="A152" s="111" t="s">
        <v>99</v>
      </c>
      <c r="B152" s="98" t="s">
        <v>4</v>
      </c>
      <c r="C152" s="98" t="s">
        <v>230</v>
      </c>
      <c r="D152" s="65" t="s">
        <v>25</v>
      </c>
      <c r="E152" s="65" t="s">
        <v>25</v>
      </c>
      <c r="F152" s="65" t="s">
        <v>25</v>
      </c>
      <c r="G152" s="65" t="s">
        <v>25</v>
      </c>
      <c r="H152" s="65">
        <v>14760</v>
      </c>
      <c r="I152" s="65" t="s">
        <v>25</v>
      </c>
      <c r="J152" s="65" t="s">
        <v>25</v>
      </c>
      <c r="K152" s="65" t="s">
        <v>25</v>
      </c>
      <c r="L152" s="65" t="s">
        <v>25</v>
      </c>
      <c r="M152" s="65" t="s">
        <v>25</v>
      </c>
      <c r="N152" s="65">
        <f t="shared" si="6"/>
        <v>14.76</v>
      </c>
      <c r="O152" s="65">
        <f t="shared" si="7"/>
        <v>14.76</v>
      </c>
      <c r="P152" s="65">
        <v>14760</v>
      </c>
      <c r="Q152" s="65">
        <f t="shared" si="8"/>
        <v>100</v>
      </c>
      <c r="R152" s="66" t="s">
        <v>25</v>
      </c>
    </row>
    <row r="153" spans="1:18" customFormat="1" ht="30" x14ac:dyDescent="0.2">
      <c r="A153" s="74" t="s">
        <v>231</v>
      </c>
      <c r="B153" s="75" t="s">
        <v>4</v>
      </c>
      <c r="C153" s="75" t="s">
        <v>232</v>
      </c>
      <c r="D153" s="64" t="s">
        <v>25</v>
      </c>
      <c r="E153" s="64" t="s">
        <v>25</v>
      </c>
      <c r="F153" s="64" t="s">
        <v>25</v>
      </c>
      <c r="G153" s="64" t="s">
        <v>25</v>
      </c>
      <c r="H153" s="64">
        <v>242600</v>
      </c>
      <c r="I153" s="64" t="s">
        <v>25</v>
      </c>
      <c r="J153" s="64" t="s">
        <v>25</v>
      </c>
      <c r="K153" s="64" t="s">
        <v>25</v>
      </c>
      <c r="L153" s="64" t="s">
        <v>25</v>
      </c>
      <c r="M153" s="64" t="s">
        <v>25</v>
      </c>
      <c r="N153" s="64">
        <f t="shared" si="6"/>
        <v>242.6</v>
      </c>
      <c r="O153" s="64">
        <f t="shared" si="7"/>
        <v>89.3</v>
      </c>
      <c r="P153" s="64">
        <v>89300</v>
      </c>
      <c r="Q153" s="65">
        <f t="shared" si="8"/>
        <v>36.809563066776583</v>
      </c>
      <c r="R153" s="66" t="s">
        <v>25</v>
      </c>
    </row>
    <row r="154" spans="1:18" customFormat="1" x14ac:dyDescent="0.2">
      <c r="A154" s="74" t="s">
        <v>69</v>
      </c>
      <c r="B154" s="75" t="s">
        <v>4</v>
      </c>
      <c r="C154" s="75" t="s">
        <v>233</v>
      </c>
      <c r="D154" s="64" t="s">
        <v>25</v>
      </c>
      <c r="E154" s="64" t="s">
        <v>25</v>
      </c>
      <c r="F154" s="64" t="s">
        <v>25</v>
      </c>
      <c r="G154" s="64" t="s">
        <v>25</v>
      </c>
      <c r="H154" s="64">
        <v>142600</v>
      </c>
      <c r="I154" s="64" t="s">
        <v>25</v>
      </c>
      <c r="J154" s="64" t="s">
        <v>25</v>
      </c>
      <c r="K154" s="64" t="s">
        <v>25</v>
      </c>
      <c r="L154" s="64" t="s">
        <v>25</v>
      </c>
      <c r="M154" s="64" t="s">
        <v>25</v>
      </c>
      <c r="N154" s="64">
        <f t="shared" si="6"/>
        <v>142.6</v>
      </c>
      <c r="O154" s="64">
        <f t="shared" si="7"/>
        <v>39.299999999999997</v>
      </c>
      <c r="P154" s="64">
        <v>39300</v>
      </c>
      <c r="Q154" s="65">
        <f t="shared" si="8"/>
        <v>27.55960729312763</v>
      </c>
      <c r="R154" s="66" t="s">
        <v>25</v>
      </c>
    </row>
    <row r="155" spans="1:18" customFormat="1" x14ac:dyDescent="0.2">
      <c r="A155" s="74" t="s">
        <v>79</v>
      </c>
      <c r="B155" s="75" t="s">
        <v>4</v>
      </c>
      <c r="C155" s="75" t="s">
        <v>234</v>
      </c>
      <c r="D155" s="64" t="s">
        <v>25</v>
      </c>
      <c r="E155" s="64" t="s">
        <v>25</v>
      </c>
      <c r="F155" s="64" t="s">
        <v>25</v>
      </c>
      <c r="G155" s="64" t="s">
        <v>25</v>
      </c>
      <c r="H155" s="64">
        <v>117600</v>
      </c>
      <c r="I155" s="64" t="s">
        <v>25</v>
      </c>
      <c r="J155" s="64" t="s">
        <v>25</v>
      </c>
      <c r="K155" s="64" t="s">
        <v>25</v>
      </c>
      <c r="L155" s="64" t="s">
        <v>25</v>
      </c>
      <c r="M155" s="64" t="s">
        <v>25</v>
      </c>
      <c r="N155" s="64">
        <f t="shared" si="6"/>
        <v>117.6</v>
      </c>
      <c r="O155" s="64">
        <f t="shared" si="7"/>
        <v>22.3</v>
      </c>
      <c r="P155" s="64">
        <v>22300</v>
      </c>
      <c r="Q155" s="65">
        <f t="shared" si="8"/>
        <v>18.962585034013607</v>
      </c>
      <c r="R155" s="66" t="s">
        <v>25</v>
      </c>
    </row>
    <row r="156" spans="1:18" customFormat="1" x14ac:dyDescent="0.2">
      <c r="A156" s="74" t="s">
        <v>87</v>
      </c>
      <c r="B156" s="75" t="s">
        <v>4</v>
      </c>
      <c r="C156" s="75" t="s">
        <v>235</v>
      </c>
      <c r="D156" s="64" t="s">
        <v>25</v>
      </c>
      <c r="E156" s="64" t="s">
        <v>25</v>
      </c>
      <c r="F156" s="64" t="s">
        <v>25</v>
      </c>
      <c r="G156" s="64" t="s">
        <v>25</v>
      </c>
      <c r="H156" s="64">
        <v>20000</v>
      </c>
      <c r="I156" s="64" t="s">
        <v>25</v>
      </c>
      <c r="J156" s="64" t="s">
        <v>25</v>
      </c>
      <c r="K156" s="64" t="s">
        <v>25</v>
      </c>
      <c r="L156" s="64" t="s">
        <v>25</v>
      </c>
      <c r="M156" s="64" t="s">
        <v>25</v>
      </c>
      <c r="N156" s="64">
        <f t="shared" si="6"/>
        <v>20</v>
      </c>
      <c r="O156" s="64"/>
      <c r="P156" s="64" t="s">
        <v>25</v>
      </c>
      <c r="Q156" s="65">
        <f t="shared" si="8"/>
        <v>0</v>
      </c>
      <c r="R156" s="66" t="s">
        <v>25</v>
      </c>
    </row>
    <row r="157" spans="1:18" customFormat="1" x14ac:dyDescent="0.2">
      <c r="A157" s="74" t="s">
        <v>89</v>
      </c>
      <c r="B157" s="75" t="s">
        <v>4</v>
      </c>
      <c r="C157" s="75" t="s">
        <v>236</v>
      </c>
      <c r="D157" s="64" t="s">
        <v>25</v>
      </c>
      <c r="E157" s="64" t="s">
        <v>25</v>
      </c>
      <c r="F157" s="64" t="s">
        <v>25</v>
      </c>
      <c r="G157" s="64" t="s">
        <v>25</v>
      </c>
      <c r="H157" s="64">
        <v>97600</v>
      </c>
      <c r="I157" s="64" t="s">
        <v>25</v>
      </c>
      <c r="J157" s="64" t="s">
        <v>25</v>
      </c>
      <c r="K157" s="64" t="s">
        <v>25</v>
      </c>
      <c r="L157" s="64" t="s">
        <v>25</v>
      </c>
      <c r="M157" s="64" t="s">
        <v>25</v>
      </c>
      <c r="N157" s="64">
        <f t="shared" si="6"/>
        <v>97.6</v>
      </c>
      <c r="O157" s="64">
        <f t="shared" si="7"/>
        <v>22.3</v>
      </c>
      <c r="P157" s="64">
        <v>22300</v>
      </c>
      <c r="Q157" s="65">
        <f t="shared" si="8"/>
        <v>22.848360655737707</v>
      </c>
      <c r="R157" s="66" t="s">
        <v>25</v>
      </c>
    </row>
    <row r="158" spans="1:18" customFormat="1" x14ac:dyDescent="0.2">
      <c r="A158" s="74" t="s">
        <v>93</v>
      </c>
      <c r="B158" s="75" t="s">
        <v>4</v>
      </c>
      <c r="C158" s="75" t="s">
        <v>237</v>
      </c>
      <c r="D158" s="64" t="s">
        <v>25</v>
      </c>
      <c r="E158" s="64" t="s">
        <v>25</v>
      </c>
      <c r="F158" s="64" t="s">
        <v>25</v>
      </c>
      <c r="G158" s="64" t="s">
        <v>25</v>
      </c>
      <c r="H158" s="64">
        <v>25000</v>
      </c>
      <c r="I158" s="64" t="s">
        <v>25</v>
      </c>
      <c r="J158" s="64" t="s">
        <v>25</v>
      </c>
      <c r="K158" s="64" t="s">
        <v>25</v>
      </c>
      <c r="L158" s="64" t="s">
        <v>25</v>
      </c>
      <c r="M158" s="64" t="s">
        <v>25</v>
      </c>
      <c r="N158" s="64">
        <f t="shared" si="6"/>
        <v>25</v>
      </c>
      <c r="O158" s="64">
        <f t="shared" si="7"/>
        <v>17</v>
      </c>
      <c r="P158" s="64">
        <v>17000</v>
      </c>
      <c r="Q158" s="65">
        <f t="shared" si="8"/>
        <v>68</v>
      </c>
      <c r="R158" s="66" t="s">
        <v>25</v>
      </c>
    </row>
    <row r="159" spans="1:18" customFormat="1" x14ac:dyDescent="0.2">
      <c r="A159" s="74" t="s">
        <v>95</v>
      </c>
      <c r="B159" s="75" t="s">
        <v>4</v>
      </c>
      <c r="C159" s="75" t="s">
        <v>238</v>
      </c>
      <c r="D159" s="64" t="s">
        <v>25</v>
      </c>
      <c r="E159" s="64" t="s">
        <v>25</v>
      </c>
      <c r="F159" s="64" t="s">
        <v>25</v>
      </c>
      <c r="G159" s="64" t="s">
        <v>25</v>
      </c>
      <c r="H159" s="64">
        <v>100000</v>
      </c>
      <c r="I159" s="64" t="s">
        <v>25</v>
      </c>
      <c r="J159" s="64" t="s">
        <v>25</v>
      </c>
      <c r="K159" s="64" t="s">
        <v>25</v>
      </c>
      <c r="L159" s="64" t="s">
        <v>25</v>
      </c>
      <c r="M159" s="64" t="s">
        <v>25</v>
      </c>
      <c r="N159" s="64">
        <f t="shared" si="6"/>
        <v>100</v>
      </c>
      <c r="O159" s="64">
        <f t="shared" si="7"/>
        <v>50</v>
      </c>
      <c r="P159" s="64">
        <v>50000</v>
      </c>
      <c r="Q159" s="65">
        <f t="shared" si="8"/>
        <v>50</v>
      </c>
      <c r="R159" s="66" t="s">
        <v>25</v>
      </c>
    </row>
    <row r="160" spans="1:18" customFormat="1" x14ac:dyDescent="0.2">
      <c r="A160" s="74" t="s">
        <v>97</v>
      </c>
      <c r="B160" s="75" t="s">
        <v>4</v>
      </c>
      <c r="C160" s="75" t="s">
        <v>239</v>
      </c>
      <c r="D160" s="64" t="s">
        <v>25</v>
      </c>
      <c r="E160" s="64" t="s">
        <v>25</v>
      </c>
      <c r="F160" s="64" t="s">
        <v>25</v>
      </c>
      <c r="G160" s="64" t="s">
        <v>25</v>
      </c>
      <c r="H160" s="64">
        <v>30000</v>
      </c>
      <c r="I160" s="64" t="s">
        <v>25</v>
      </c>
      <c r="J160" s="64" t="s">
        <v>25</v>
      </c>
      <c r="K160" s="64" t="s">
        <v>25</v>
      </c>
      <c r="L160" s="64" t="s">
        <v>25</v>
      </c>
      <c r="M160" s="64" t="s">
        <v>25</v>
      </c>
      <c r="N160" s="64">
        <f t="shared" si="6"/>
        <v>30</v>
      </c>
      <c r="O160" s="64"/>
      <c r="P160" s="64" t="s">
        <v>25</v>
      </c>
      <c r="Q160" s="65">
        <f t="shared" si="8"/>
        <v>0</v>
      </c>
      <c r="R160" s="66" t="s">
        <v>25</v>
      </c>
    </row>
    <row r="161" spans="1:18" customFormat="1" ht="30" x14ac:dyDescent="0.2">
      <c r="A161" s="74" t="s">
        <v>99</v>
      </c>
      <c r="B161" s="75" t="s">
        <v>4</v>
      </c>
      <c r="C161" s="75" t="s">
        <v>240</v>
      </c>
      <c r="D161" s="64" t="s">
        <v>25</v>
      </c>
      <c r="E161" s="64" t="s">
        <v>25</v>
      </c>
      <c r="F161" s="64" t="s">
        <v>25</v>
      </c>
      <c r="G161" s="64" t="s">
        <v>25</v>
      </c>
      <c r="H161" s="64">
        <v>70000</v>
      </c>
      <c r="I161" s="64" t="s">
        <v>25</v>
      </c>
      <c r="J161" s="64" t="s">
        <v>25</v>
      </c>
      <c r="K161" s="64" t="s">
        <v>25</v>
      </c>
      <c r="L161" s="64" t="s">
        <v>25</v>
      </c>
      <c r="M161" s="64" t="s">
        <v>25</v>
      </c>
      <c r="N161" s="64">
        <f t="shared" si="6"/>
        <v>70</v>
      </c>
      <c r="O161" s="64">
        <f t="shared" si="7"/>
        <v>50</v>
      </c>
      <c r="P161" s="64">
        <v>50000</v>
      </c>
      <c r="Q161" s="65">
        <f t="shared" si="8"/>
        <v>71.428571428571431</v>
      </c>
      <c r="R161" s="66" t="s">
        <v>25</v>
      </c>
    </row>
    <row r="162" spans="1:18" customFormat="1" ht="30" x14ac:dyDescent="0.2">
      <c r="A162" s="74" t="s">
        <v>241</v>
      </c>
      <c r="B162" s="75" t="s">
        <v>4</v>
      </c>
      <c r="C162" s="75" t="s">
        <v>242</v>
      </c>
      <c r="D162" s="64" t="s">
        <v>25</v>
      </c>
      <c r="E162" s="64" t="s">
        <v>25</v>
      </c>
      <c r="F162" s="64" t="s">
        <v>25</v>
      </c>
      <c r="G162" s="64" t="s">
        <v>25</v>
      </c>
      <c r="H162" s="64">
        <v>3592879</v>
      </c>
      <c r="I162" s="64" t="s">
        <v>25</v>
      </c>
      <c r="J162" s="64" t="s">
        <v>25</v>
      </c>
      <c r="K162" s="64" t="s">
        <v>25</v>
      </c>
      <c r="L162" s="64" t="s">
        <v>25</v>
      </c>
      <c r="M162" s="64" t="s">
        <v>25</v>
      </c>
      <c r="N162" s="64">
        <f t="shared" si="6"/>
        <v>3592.8789999999999</v>
      </c>
      <c r="O162" s="64">
        <f t="shared" si="7"/>
        <v>3553.8789999999999</v>
      </c>
      <c r="P162" s="64">
        <v>3553879</v>
      </c>
      <c r="Q162" s="65">
        <f t="shared" si="8"/>
        <v>98.914519525984588</v>
      </c>
      <c r="R162" s="66" t="s">
        <v>25</v>
      </c>
    </row>
    <row r="163" spans="1:18" customFormat="1" x14ac:dyDescent="0.2">
      <c r="A163" s="74" t="s">
        <v>69</v>
      </c>
      <c r="B163" s="75" t="s">
        <v>4</v>
      </c>
      <c r="C163" s="75" t="s">
        <v>243</v>
      </c>
      <c r="D163" s="64" t="s">
        <v>25</v>
      </c>
      <c r="E163" s="64" t="s">
        <v>25</v>
      </c>
      <c r="F163" s="64" t="s">
        <v>25</v>
      </c>
      <c r="G163" s="64" t="s">
        <v>25</v>
      </c>
      <c r="H163" s="64">
        <v>169232</v>
      </c>
      <c r="I163" s="64" t="s">
        <v>25</v>
      </c>
      <c r="J163" s="64" t="s">
        <v>25</v>
      </c>
      <c r="K163" s="64" t="s">
        <v>25</v>
      </c>
      <c r="L163" s="64" t="s">
        <v>25</v>
      </c>
      <c r="M163" s="64" t="s">
        <v>25</v>
      </c>
      <c r="N163" s="64">
        <f t="shared" si="6"/>
        <v>169.232</v>
      </c>
      <c r="O163" s="64">
        <f t="shared" si="7"/>
        <v>169.232</v>
      </c>
      <c r="P163" s="64">
        <v>169232</v>
      </c>
      <c r="Q163" s="65">
        <f t="shared" si="8"/>
        <v>100</v>
      </c>
      <c r="R163" s="66" t="s">
        <v>25</v>
      </c>
    </row>
    <row r="164" spans="1:18" customFormat="1" x14ac:dyDescent="0.2">
      <c r="A164" s="74" t="s">
        <v>79</v>
      </c>
      <c r="B164" s="75" t="s">
        <v>4</v>
      </c>
      <c r="C164" s="75" t="s">
        <v>244</v>
      </c>
      <c r="D164" s="64" t="s">
        <v>25</v>
      </c>
      <c r="E164" s="64" t="s">
        <v>25</v>
      </c>
      <c r="F164" s="64" t="s">
        <v>25</v>
      </c>
      <c r="G164" s="64" t="s">
        <v>25</v>
      </c>
      <c r="H164" s="64">
        <v>169232</v>
      </c>
      <c r="I164" s="64" t="s">
        <v>25</v>
      </c>
      <c r="J164" s="64" t="s">
        <v>25</v>
      </c>
      <c r="K164" s="64" t="s">
        <v>25</v>
      </c>
      <c r="L164" s="64" t="s">
        <v>25</v>
      </c>
      <c r="M164" s="64" t="s">
        <v>25</v>
      </c>
      <c r="N164" s="64">
        <f t="shared" si="6"/>
        <v>169.232</v>
      </c>
      <c r="O164" s="64">
        <f t="shared" si="7"/>
        <v>169.232</v>
      </c>
      <c r="P164" s="64">
        <v>169232</v>
      </c>
      <c r="Q164" s="65">
        <f t="shared" si="8"/>
        <v>100</v>
      </c>
      <c r="R164" s="66" t="s">
        <v>25</v>
      </c>
    </row>
    <row r="165" spans="1:18" customFormat="1" x14ac:dyDescent="0.2">
      <c r="A165" s="74" t="s">
        <v>89</v>
      </c>
      <c r="B165" s="75" t="s">
        <v>4</v>
      </c>
      <c r="C165" s="75" t="s">
        <v>245</v>
      </c>
      <c r="D165" s="64" t="s">
        <v>25</v>
      </c>
      <c r="E165" s="64" t="s">
        <v>25</v>
      </c>
      <c r="F165" s="64" t="s">
        <v>25</v>
      </c>
      <c r="G165" s="64" t="s">
        <v>25</v>
      </c>
      <c r="H165" s="64">
        <v>169232</v>
      </c>
      <c r="I165" s="64" t="s">
        <v>25</v>
      </c>
      <c r="J165" s="64" t="s">
        <v>25</v>
      </c>
      <c r="K165" s="64" t="s">
        <v>25</v>
      </c>
      <c r="L165" s="64" t="s">
        <v>25</v>
      </c>
      <c r="M165" s="64" t="s">
        <v>25</v>
      </c>
      <c r="N165" s="64">
        <f t="shared" si="6"/>
        <v>169.232</v>
      </c>
      <c r="O165" s="64">
        <f t="shared" si="7"/>
        <v>169.232</v>
      </c>
      <c r="P165" s="64">
        <v>169232</v>
      </c>
      <c r="Q165" s="65">
        <f t="shared" si="8"/>
        <v>100</v>
      </c>
      <c r="R165" s="66" t="s">
        <v>25</v>
      </c>
    </row>
    <row r="166" spans="1:18" customFormat="1" x14ac:dyDescent="0.2">
      <c r="A166" s="74" t="s">
        <v>95</v>
      </c>
      <c r="B166" s="75" t="s">
        <v>4</v>
      </c>
      <c r="C166" s="75" t="s">
        <v>246</v>
      </c>
      <c r="D166" s="64" t="s">
        <v>25</v>
      </c>
      <c r="E166" s="64" t="s">
        <v>25</v>
      </c>
      <c r="F166" s="64" t="s">
        <v>25</v>
      </c>
      <c r="G166" s="64" t="s">
        <v>25</v>
      </c>
      <c r="H166" s="64">
        <v>3423647</v>
      </c>
      <c r="I166" s="64" t="s">
        <v>25</v>
      </c>
      <c r="J166" s="64" t="s">
        <v>25</v>
      </c>
      <c r="K166" s="64" t="s">
        <v>25</v>
      </c>
      <c r="L166" s="64" t="s">
        <v>25</v>
      </c>
      <c r="M166" s="64" t="s">
        <v>25</v>
      </c>
      <c r="N166" s="64">
        <f t="shared" si="6"/>
        <v>3423.6469999999999</v>
      </c>
      <c r="O166" s="64">
        <f t="shared" si="7"/>
        <v>3384.6469999999999</v>
      </c>
      <c r="P166" s="64">
        <v>3384647</v>
      </c>
      <c r="Q166" s="65">
        <f t="shared" si="8"/>
        <v>98.86086386826679</v>
      </c>
      <c r="R166" s="66" t="s">
        <v>25</v>
      </c>
    </row>
    <row r="167" spans="1:18" customFormat="1" x14ac:dyDescent="0.2">
      <c r="A167" s="74" t="s">
        <v>97</v>
      </c>
      <c r="B167" s="75" t="s">
        <v>4</v>
      </c>
      <c r="C167" s="75" t="s">
        <v>247</v>
      </c>
      <c r="D167" s="64" t="s">
        <v>25</v>
      </c>
      <c r="E167" s="64" t="s">
        <v>25</v>
      </c>
      <c r="F167" s="64" t="s">
        <v>25</v>
      </c>
      <c r="G167" s="64" t="s">
        <v>25</v>
      </c>
      <c r="H167" s="64">
        <v>3423647</v>
      </c>
      <c r="I167" s="64" t="s">
        <v>25</v>
      </c>
      <c r="J167" s="64" t="s">
        <v>25</v>
      </c>
      <c r="K167" s="64" t="s">
        <v>25</v>
      </c>
      <c r="L167" s="64" t="s">
        <v>25</v>
      </c>
      <c r="M167" s="64" t="s">
        <v>25</v>
      </c>
      <c r="N167" s="64">
        <f t="shared" si="6"/>
        <v>3423.6469999999999</v>
      </c>
      <c r="O167" s="64">
        <f t="shared" si="7"/>
        <v>3384.6469999999999</v>
      </c>
      <c r="P167" s="64">
        <v>3384647</v>
      </c>
      <c r="Q167" s="65">
        <f t="shared" si="8"/>
        <v>98.86086386826679</v>
      </c>
      <c r="R167" s="66" t="s">
        <v>25</v>
      </c>
    </row>
    <row r="168" spans="1:18" customFormat="1" x14ac:dyDescent="0.2">
      <c r="A168" s="74" t="s">
        <v>248</v>
      </c>
      <c r="B168" s="75" t="s">
        <v>4</v>
      </c>
      <c r="C168" s="75" t="s">
        <v>249</v>
      </c>
      <c r="D168" s="64" t="s">
        <v>25</v>
      </c>
      <c r="E168" s="64" t="s">
        <v>25</v>
      </c>
      <c r="F168" s="64" t="s">
        <v>25</v>
      </c>
      <c r="G168" s="64" t="s">
        <v>25</v>
      </c>
      <c r="H168" s="64">
        <v>3592879</v>
      </c>
      <c r="I168" s="64" t="s">
        <v>25</v>
      </c>
      <c r="J168" s="64" t="s">
        <v>25</v>
      </c>
      <c r="K168" s="64" t="s">
        <v>25</v>
      </c>
      <c r="L168" s="64" t="s">
        <v>25</v>
      </c>
      <c r="M168" s="64" t="s">
        <v>25</v>
      </c>
      <c r="N168" s="64">
        <f t="shared" si="6"/>
        <v>3592.8789999999999</v>
      </c>
      <c r="O168" s="64">
        <f t="shared" si="7"/>
        <v>3553.8789999999999</v>
      </c>
      <c r="P168" s="64">
        <v>3553879</v>
      </c>
      <c r="Q168" s="65">
        <f t="shared" si="8"/>
        <v>98.914519525984588</v>
      </c>
      <c r="R168" s="66" t="s">
        <v>25</v>
      </c>
    </row>
    <row r="169" spans="1:18" customFormat="1" x14ac:dyDescent="0.2">
      <c r="A169" s="74" t="s">
        <v>69</v>
      </c>
      <c r="B169" s="75" t="s">
        <v>4</v>
      </c>
      <c r="C169" s="75" t="s">
        <v>250</v>
      </c>
      <c r="D169" s="64" t="s">
        <v>25</v>
      </c>
      <c r="E169" s="64" t="s">
        <v>25</v>
      </c>
      <c r="F169" s="64" t="s">
        <v>25</v>
      </c>
      <c r="G169" s="64" t="s">
        <v>25</v>
      </c>
      <c r="H169" s="64">
        <v>169232</v>
      </c>
      <c r="I169" s="64" t="s">
        <v>25</v>
      </c>
      <c r="J169" s="64" t="s">
        <v>25</v>
      </c>
      <c r="K169" s="64" t="s">
        <v>25</v>
      </c>
      <c r="L169" s="64" t="s">
        <v>25</v>
      </c>
      <c r="M169" s="64" t="s">
        <v>25</v>
      </c>
      <c r="N169" s="64">
        <f t="shared" si="6"/>
        <v>169.232</v>
      </c>
      <c r="O169" s="64">
        <f t="shared" si="7"/>
        <v>169.232</v>
      </c>
      <c r="P169" s="64">
        <v>169232</v>
      </c>
      <c r="Q169" s="65">
        <f t="shared" si="8"/>
        <v>100</v>
      </c>
      <c r="R169" s="66" t="s">
        <v>25</v>
      </c>
    </row>
    <row r="170" spans="1:18" customFormat="1" x14ac:dyDescent="0.2">
      <c r="A170" s="74" t="s">
        <v>79</v>
      </c>
      <c r="B170" s="75" t="s">
        <v>4</v>
      </c>
      <c r="C170" s="75" t="s">
        <v>251</v>
      </c>
      <c r="D170" s="64" t="s">
        <v>25</v>
      </c>
      <c r="E170" s="64" t="s">
        <v>25</v>
      </c>
      <c r="F170" s="64" t="s">
        <v>25</v>
      </c>
      <c r="G170" s="64" t="s">
        <v>25</v>
      </c>
      <c r="H170" s="64">
        <v>169232</v>
      </c>
      <c r="I170" s="64" t="s">
        <v>25</v>
      </c>
      <c r="J170" s="64" t="s">
        <v>25</v>
      </c>
      <c r="K170" s="64" t="s">
        <v>25</v>
      </c>
      <c r="L170" s="64" t="s">
        <v>25</v>
      </c>
      <c r="M170" s="64" t="s">
        <v>25</v>
      </c>
      <c r="N170" s="64">
        <f t="shared" si="6"/>
        <v>169.232</v>
      </c>
      <c r="O170" s="64">
        <f t="shared" si="7"/>
        <v>169.232</v>
      </c>
      <c r="P170" s="64">
        <v>169232</v>
      </c>
      <c r="Q170" s="65">
        <f t="shared" si="8"/>
        <v>100</v>
      </c>
      <c r="R170" s="66" t="s">
        <v>25</v>
      </c>
    </row>
    <row r="171" spans="1:18" customFormat="1" x14ac:dyDescent="0.2">
      <c r="A171" s="124" t="s">
        <v>95</v>
      </c>
      <c r="B171" s="125" t="s">
        <v>4</v>
      </c>
      <c r="C171" s="125" t="s">
        <v>252</v>
      </c>
      <c r="D171" s="126" t="s">
        <v>25</v>
      </c>
      <c r="E171" s="126" t="s">
        <v>25</v>
      </c>
      <c r="F171" s="126" t="s">
        <v>25</v>
      </c>
      <c r="G171" s="126" t="s">
        <v>25</v>
      </c>
      <c r="H171" s="126">
        <v>3423647</v>
      </c>
      <c r="I171" s="126" t="s">
        <v>25</v>
      </c>
      <c r="J171" s="126" t="s">
        <v>25</v>
      </c>
      <c r="K171" s="126" t="s">
        <v>25</v>
      </c>
      <c r="L171" s="126" t="s">
        <v>25</v>
      </c>
      <c r="M171" s="126" t="s">
        <v>25</v>
      </c>
      <c r="N171" s="126">
        <f t="shared" ref="N171:N223" si="9">H171/1000</f>
        <v>3423.6469999999999</v>
      </c>
      <c r="O171" s="126">
        <f t="shared" ref="O171:O222" si="10">P171/1000</f>
        <v>3384.6469999999999</v>
      </c>
      <c r="P171" s="126">
        <v>3384647</v>
      </c>
      <c r="Q171" s="115">
        <f t="shared" si="8"/>
        <v>98.86086386826679</v>
      </c>
      <c r="R171" s="66" t="s">
        <v>25</v>
      </c>
    </row>
    <row r="172" spans="1:18" customFormat="1" x14ac:dyDescent="0.2">
      <c r="A172" s="111" t="s">
        <v>97</v>
      </c>
      <c r="B172" s="98" t="s">
        <v>4</v>
      </c>
      <c r="C172" s="98" t="s">
        <v>253</v>
      </c>
      <c r="D172" s="65" t="s">
        <v>25</v>
      </c>
      <c r="E172" s="65" t="s">
        <v>25</v>
      </c>
      <c r="F172" s="65" t="s">
        <v>25</v>
      </c>
      <c r="G172" s="65" t="s">
        <v>25</v>
      </c>
      <c r="H172" s="65">
        <v>3423647</v>
      </c>
      <c r="I172" s="65" t="s">
        <v>25</v>
      </c>
      <c r="J172" s="65" t="s">
        <v>25</v>
      </c>
      <c r="K172" s="65" t="s">
        <v>25</v>
      </c>
      <c r="L172" s="65" t="s">
        <v>25</v>
      </c>
      <c r="M172" s="65" t="s">
        <v>25</v>
      </c>
      <c r="N172" s="65">
        <f t="shared" si="9"/>
        <v>3423.6469999999999</v>
      </c>
      <c r="O172" s="65">
        <f t="shared" si="10"/>
        <v>3384.6469999999999</v>
      </c>
      <c r="P172" s="65">
        <v>3384647</v>
      </c>
      <c r="Q172" s="65">
        <f t="shared" ref="Q172:Q226" si="11">O172/N172*100</f>
        <v>98.86086386826679</v>
      </c>
      <c r="R172" s="66" t="s">
        <v>25</v>
      </c>
    </row>
    <row r="173" spans="1:18" customFormat="1" x14ac:dyDescent="0.2">
      <c r="A173" s="74" t="s">
        <v>254</v>
      </c>
      <c r="B173" s="75" t="s">
        <v>4</v>
      </c>
      <c r="C173" s="75" t="s">
        <v>255</v>
      </c>
      <c r="D173" s="64" t="s">
        <v>25</v>
      </c>
      <c r="E173" s="64" t="s">
        <v>25</v>
      </c>
      <c r="F173" s="64" t="s">
        <v>25</v>
      </c>
      <c r="G173" s="64" t="s">
        <v>25</v>
      </c>
      <c r="H173" s="64">
        <v>499938</v>
      </c>
      <c r="I173" s="64" t="s">
        <v>25</v>
      </c>
      <c r="J173" s="64" t="s">
        <v>25</v>
      </c>
      <c r="K173" s="64" t="s">
        <v>25</v>
      </c>
      <c r="L173" s="64" t="s">
        <v>25</v>
      </c>
      <c r="M173" s="64" t="s">
        <v>25</v>
      </c>
      <c r="N173" s="64">
        <f t="shared" si="9"/>
        <v>499.93799999999999</v>
      </c>
      <c r="O173" s="64">
        <f t="shared" si="10"/>
        <v>227.18799999999999</v>
      </c>
      <c r="P173" s="64">
        <v>227188</v>
      </c>
      <c r="Q173" s="65">
        <f t="shared" si="11"/>
        <v>45.443234961135182</v>
      </c>
      <c r="R173" s="66" t="s">
        <v>25</v>
      </c>
    </row>
    <row r="174" spans="1:18" customFormat="1" x14ac:dyDescent="0.2">
      <c r="A174" s="74" t="s">
        <v>69</v>
      </c>
      <c r="B174" s="75" t="s">
        <v>4</v>
      </c>
      <c r="C174" s="75" t="s">
        <v>256</v>
      </c>
      <c r="D174" s="64" t="s">
        <v>25</v>
      </c>
      <c r="E174" s="64" t="s">
        <v>25</v>
      </c>
      <c r="F174" s="64" t="s">
        <v>25</v>
      </c>
      <c r="G174" s="64" t="s">
        <v>25</v>
      </c>
      <c r="H174" s="64">
        <v>499938</v>
      </c>
      <c r="I174" s="64" t="s">
        <v>25</v>
      </c>
      <c r="J174" s="64" t="s">
        <v>25</v>
      </c>
      <c r="K174" s="64" t="s">
        <v>25</v>
      </c>
      <c r="L174" s="64" t="s">
        <v>25</v>
      </c>
      <c r="M174" s="64" t="s">
        <v>25</v>
      </c>
      <c r="N174" s="64">
        <f t="shared" si="9"/>
        <v>499.93799999999999</v>
      </c>
      <c r="O174" s="64">
        <f t="shared" si="10"/>
        <v>227.18799999999999</v>
      </c>
      <c r="P174" s="64">
        <v>227188</v>
      </c>
      <c r="Q174" s="65">
        <f t="shared" si="11"/>
        <v>45.443234961135182</v>
      </c>
      <c r="R174" s="66" t="s">
        <v>25</v>
      </c>
    </row>
    <row r="175" spans="1:18" customFormat="1" x14ac:dyDescent="0.2">
      <c r="A175" s="74" t="s">
        <v>79</v>
      </c>
      <c r="B175" s="75" t="s">
        <v>4</v>
      </c>
      <c r="C175" s="75" t="s">
        <v>257</v>
      </c>
      <c r="D175" s="64" t="s">
        <v>25</v>
      </c>
      <c r="E175" s="64" t="s">
        <v>25</v>
      </c>
      <c r="F175" s="64" t="s">
        <v>25</v>
      </c>
      <c r="G175" s="64" t="s">
        <v>25</v>
      </c>
      <c r="H175" s="64">
        <v>499938</v>
      </c>
      <c r="I175" s="64" t="s">
        <v>25</v>
      </c>
      <c r="J175" s="64" t="s">
        <v>25</v>
      </c>
      <c r="K175" s="64" t="s">
        <v>25</v>
      </c>
      <c r="L175" s="64" t="s">
        <v>25</v>
      </c>
      <c r="M175" s="64" t="s">
        <v>25</v>
      </c>
      <c r="N175" s="64">
        <f t="shared" si="9"/>
        <v>499.93799999999999</v>
      </c>
      <c r="O175" s="64">
        <f t="shared" si="10"/>
        <v>227.18799999999999</v>
      </c>
      <c r="P175" s="64">
        <v>227188</v>
      </c>
      <c r="Q175" s="65">
        <f t="shared" si="11"/>
        <v>45.443234961135182</v>
      </c>
      <c r="R175" s="66" t="s">
        <v>25</v>
      </c>
    </row>
    <row r="176" spans="1:18" customFormat="1" x14ac:dyDescent="0.2">
      <c r="A176" s="74" t="s">
        <v>89</v>
      </c>
      <c r="B176" s="75" t="s">
        <v>4</v>
      </c>
      <c r="C176" s="75" t="s">
        <v>258</v>
      </c>
      <c r="D176" s="64" t="s">
        <v>25</v>
      </c>
      <c r="E176" s="64" t="s">
        <v>25</v>
      </c>
      <c r="F176" s="64" t="s">
        <v>25</v>
      </c>
      <c r="G176" s="64" t="s">
        <v>25</v>
      </c>
      <c r="H176" s="64">
        <v>499938</v>
      </c>
      <c r="I176" s="64" t="s">
        <v>25</v>
      </c>
      <c r="J176" s="64" t="s">
        <v>25</v>
      </c>
      <c r="K176" s="64" t="s">
        <v>25</v>
      </c>
      <c r="L176" s="64" t="s">
        <v>25</v>
      </c>
      <c r="M176" s="64" t="s">
        <v>25</v>
      </c>
      <c r="N176" s="64">
        <f t="shared" si="9"/>
        <v>499.93799999999999</v>
      </c>
      <c r="O176" s="64">
        <f t="shared" si="10"/>
        <v>227.18799999999999</v>
      </c>
      <c r="P176" s="64">
        <v>227188</v>
      </c>
      <c r="Q176" s="65">
        <f t="shared" si="11"/>
        <v>45.443234961135182</v>
      </c>
      <c r="R176" s="66" t="s">
        <v>25</v>
      </c>
    </row>
    <row r="177" spans="1:18" customFormat="1" ht="30" x14ac:dyDescent="0.2">
      <c r="A177" s="74" t="s">
        <v>259</v>
      </c>
      <c r="B177" s="75" t="s">
        <v>4</v>
      </c>
      <c r="C177" s="75" t="s">
        <v>260</v>
      </c>
      <c r="D177" s="64" t="s">
        <v>25</v>
      </c>
      <c r="E177" s="64" t="s">
        <v>25</v>
      </c>
      <c r="F177" s="64" t="s">
        <v>25</v>
      </c>
      <c r="G177" s="64" t="s">
        <v>25</v>
      </c>
      <c r="H177" s="64">
        <v>499938</v>
      </c>
      <c r="I177" s="64" t="s">
        <v>25</v>
      </c>
      <c r="J177" s="64" t="s">
        <v>25</v>
      </c>
      <c r="K177" s="64" t="s">
        <v>25</v>
      </c>
      <c r="L177" s="64" t="s">
        <v>25</v>
      </c>
      <c r="M177" s="64" t="s">
        <v>25</v>
      </c>
      <c r="N177" s="64">
        <f t="shared" si="9"/>
        <v>499.93799999999999</v>
      </c>
      <c r="O177" s="64">
        <f t="shared" si="10"/>
        <v>227.18799999999999</v>
      </c>
      <c r="P177" s="64">
        <v>227188</v>
      </c>
      <c r="Q177" s="65">
        <f t="shared" si="11"/>
        <v>45.443234961135182</v>
      </c>
      <c r="R177" s="66" t="s">
        <v>25</v>
      </c>
    </row>
    <row r="178" spans="1:18" customFormat="1" x14ac:dyDescent="0.2">
      <c r="A178" s="74" t="s">
        <v>69</v>
      </c>
      <c r="B178" s="75" t="s">
        <v>4</v>
      </c>
      <c r="C178" s="75" t="s">
        <v>261</v>
      </c>
      <c r="D178" s="64" t="s">
        <v>25</v>
      </c>
      <c r="E178" s="64" t="s">
        <v>25</v>
      </c>
      <c r="F178" s="64" t="s">
        <v>25</v>
      </c>
      <c r="G178" s="64" t="s">
        <v>25</v>
      </c>
      <c r="H178" s="64">
        <v>499938</v>
      </c>
      <c r="I178" s="64" t="s">
        <v>25</v>
      </c>
      <c r="J178" s="64" t="s">
        <v>25</v>
      </c>
      <c r="K178" s="64" t="s">
        <v>25</v>
      </c>
      <c r="L178" s="64" t="s">
        <v>25</v>
      </c>
      <c r="M178" s="64" t="s">
        <v>25</v>
      </c>
      <c r="N178" s="64">
        <f t="shared" si="9"/>
        <v>499.93799999999999</v>
      </c>
      <c r="O178" s="64">
        <f t="shared" si="10"/>
        <v>227.18799999999999</v>
      </c>
      <c r="P178" s="64">
        <v>227188</v>
      </c>
      <c r="Q178" s="65">
        <f t="shared" si="11"/>
        <v>45.443234961135182</v>
      </c>
      <c r="R178" s="66" t="s">
        <v>25</v>
      </c>
    </row>
    <row r="179" spans="1:18" customFormat="1" x14ac:dyDescent="0.2">
      <c r="A179" s="74" t="s">
        <v>79</v>
      </c>
      <c r="B179" s="75" t="s">
        <v>4</v>
      </c>
      <c r="C179" s="75" t="s">
        <v>262</v>
      </c>
      <c r="D179" s="64" t="s">
        <v>25</v>
      </c>
      <c r="E179" s="64" t="s">
        <v>25</v>
      </c>
      <c r="F179" s="64" t="s">
        <v>25</v>
      </c>
      <c r="G179" s="64" t="s">
        <v>25</v>
      </c>
      <c r="H179" s="64">
        <v>499938</v>
      </c>
      <c r="I179" s="64" t="s">
        <v>25</v>
      </c>
      <c r="J179" s="64" t="s">
        <v>25</v>
      </c>
      <c r="K179" s="64" t="s">
        <v>25</v>
      </c>
      <c r="L179" s="64" t="s">
        <v>25</v>
      </c>
      <c r="M179" s="64" t="s">
        <v>25</v>
      </c>
      <c r="N179" s="64">
        <f t="shared" si="9"/>
        <v>499.93799999999999</v>
      </c>
      <c r="O179" s="64">
        <f t="shared" si="10"/>
        <v>227.18799999999999</v>
      </c>
      <c r="P179" s="64">
        <v>227188</v>
      </c>
      <c r="Q179" s="65">
        <f t="shared" si="11"/>
        <v>45.443234961135182</v>
      </c>
      <c r="R179" s="66" t="s">
        <v>25</v>
      </c>
    </row>
    <row r="180" spans="1:18" customFormat="1" x14ac:dyDescent="0.2">
      <c r="A180" s="74" t="s">
        <v>89</v>
      </c>
      <c r="B180" s="75" t="s">
        <v>4</v>
      </c>
      <c r="C180" s="75" t="s">
        <v>263</v>
      </c>
      <c r="D180" s="64" t="s">
        <v>25</v>
      </c>
      <c r="E180" s="64" t="s">
        <v>25</v>
      </c>
      <c r="F180" s="64" t="s">
        <v>25</v>
      </c>
      <c r="G180" s="64" t="s">
        <v>25</v>
      </c>
      <c r="H180" s="64">
        <v>499938</v>
      </c>
      <c r="I180" s="64" t="s">
        <v>25</v>
      </c>
      <c r="J180" s="64" t="s">
        <v>25</v>
      </c>
      <c r="K180" s="64" t="s">
        <v>25</v>
      </c>
      <c r="L180" s="64" t="s">
        <v>25</v>
      </c>
      <c r="M180" s="64" t="s">
        <v>25</v>
      </c>
      <c r="N180" s="64">
        <f t="shared" si="9"/>
        <v>499.93799999999999</v>
      </c>
      <c r="O180" s="64">
        <f t="shared" si="10"/>
        <v>227.18799999999999</v>
      </c>
      <c r="P180" s="64">
        <v>227188</v>
      </c>
      <c r="Q180" s="65">
        <f t="shared" si="11"/>
        <v>45.443234961135182</v>
      </c>
      <c r="R180" s="66" t="s">
        <v>25</v>
      </c>
    </row>
    <row r="181" spans="1:18" customFormat="1" x14ac:dyDescent="0.2">
      <c r="A181" s="74" t="s">
        <v>264</v>
      </c>
      <c r="B181" s="75" t="s">
        <v>4</v>
      </c>
      <c r="C181" s="75" t="s">
        <v>265</v>
      </c>
      <c r="D181" s="64" t="s">
        <v>25</v>
      </c>
      <c r="E181" s="64" t="s">
        <v>25</v>
      </c>
      <c r="F181" s="64" t="s">
        <v>25</v>
      </c>
      <c r="G181" s="64" t="s">
        <v>25</v>
      </c>
      <c r="H181" s="64">
        <v>217423035</v>
      </c>
      <c r="I181" s="64" t="s">
        <v>25</v>
      </c>
      <c r="J181" s="64" t="s">
        <v>25</v>
      </c>
      <c r="K181" s="64" t="s">
        <v>25</v>
      </c>
      <c r="L181" s="64" t="s">
        <v>25</v>
      </c>
      <c r="M181" s="64" t="s">
        <v>25</v>
      </c>
      <c r="N181" s="64">
        <f t="shared" si="9"/>
        <v>217423.035</v>
      </c>
      <c r="O181" s="64">
        <f t="shared" si="10"/>
        <v>162080.60980999999</v>
      </c>
      <c r="P181" s="64">
        <v>162080609.81</v>
      </c>
      <c r="Q181" s="65">
        <f t="shared" si="11"/>
        <v>74.546199674749275</v>
      </c>
      <c r="R181" s="66" t="s">
        <v>25</v>
      </c>
    </row>
    <row r="182" spans="1:18" customFormat="1" x14ac:dyDescent="0.2">
      <c r="A182" s="74" t="s">
        <v>69</v>
      </c>
      <c r="B182" s="75" t="s">
        <v>4</v>
      </c>
      <c r="C182" s="75" t="s">
        <v>266</v>
      </c>
      <c r="D182" s="64" t="s">
        <v>25</v>
      </c>
      <c r="E182" s="64" t="s">
        <v>25</v>
      </c>
      <c r="F182" s="64" t="s">
        <v>25</v>
      </c>
      <c r="G182" s="64" t="s">
        <v>25</v>
      </c>
      <c r="H182" s="64">
        <v>206384175</v>
      </c>
      <c r="I182" s="64" t="s">
        <v>25</v>
      </c>
      <c r="J182" s="64" t="s">
        <v>25</v>
      </c>
      <c r="K182" s="64" t="s">
        <v>25</v>
      </c>
      <c r="L182" s="64" t="s">
        <v>25</v>
      </c>
      <c r="M182" s="64" t="s">
        <v>25</v>
      </c>
      <c r="N182" s="64">
        <f t="shared" si="9"/>
        <v>206384.17499999999</v>
      </c>
      <c r="O182" s="64">
        <f t="shared" si="10"/>
        <v>151477.74981000001</v>
      </c>
      <c r="P182" s="64">
        <v>151477749.81</v>
      </c>
      <c r="Q182" s="65">
        <f t="shared" si="11"/>
        <v>73.396010042921176</v>
      </c>
      <c r="R182" s="66" t="s">
        <v>25</v>
      </c>
    </row>
    <row r="183" spans="1:18" customFormat="1" ht="30" x14ac:dyDescent="0.2">
      <c r="A183" s="74" t="s">
        <v>71</v>
      </c>
      <c r="B183" s="75" t="s">
        <v>4</v>
      </c>
      <c r="C183" s="75" t="s">
        <v>267</v>
      </c>
      <c r="D183" s="64" t="s">
        <v>25</v>
      </c>
      <c r="E183" s="64" t="s">
        <v>25</v>
      </c>
      <c r="F183" s="64" t="s">
        <v>25</v>
      </c>
      <c r="G183" s="64" t="s">
        <v>25</v>
      </c>
      <c r="H183" s="64">
        <v>30581000</v>
      </c>
      <c r="I183" s="64" t="s">
        <v>25</v>
      </c>
      <c r="J183" s="64" t="s">
        <v>25</v>
      </c>
      <c r="K183" s="64" t="s">
        <v>25</v>
      </c>
      <c r="L183" s="64" t="s">
        <v>25</v>
      </c>
      <c r="M183" s="64" t="s">
        <v>25</v>
      </c>
      <c r="N183" s="64">
        <f t="shared" si="9"/>
        <v>30581</v>
      </c>
      <c r="O183" s="64">
        <f t="shared" si="10"/>
        <v>18545.328530000003</v>
      </c>
      <c r="P183" s="64">
        <v>18545328.530000001</v>
      </c>
      <c r="Q183" s="65">
        <f t="shared" si="11"/>
        <v>60.643303129394077</v>
      </c>
      <c r="R183" s="66" t="s">
        <v>25</v>
      </c>
    </row>
    <row r="184" spans="1:18" customFormat="1" x14ac:dyDescent="0.2">
      <c r="A184" s="74" t="s">
        <v>73</v>
      </c>
      <c r="B184" s="75" t="s">
        <v>4</v>
      </c>
      <c r="C184" s="75" t="s">
        <v>268</v>
      </c>
      <c r="D184" s="64" t="s">
        <v>25</v>
      </c>
      <c r="E184" s="64" t="s">
        <v>25</v>
      </c>
      <c r="F184" s="64" t="s">
        <v>25</v>
      </c>
      <c r="G184" s="64" t="s">
        <v>25</v>
      </c>
      <c r="H184" s="64">
        <v>23479400</v>
      </c>
      <c r="I184" s="64" t="s">
        <v>25</v>
      </c>
      <c r="J184" s="64" t="s">
        <v>25</v>
      </c>
      <c r="K184" s="64" t="s">
        <v>25</v>
      </c>
      <c r="L184" s="64" t="s">
        <v>25</v>
      </c>
      <c r="M184" s="64" t="s">
        <v>25</v>
      </c>
      <c r="N184" s="64">
        <f t="shared" si="9"/>
        <v>23479.4</v>
      </c>
      <c r="O184" s="64">
        <f t="shared" si="10"/>
        <v>14097.60175</v>
      </c>
      <c r="P184" s="64">
        <v>14097601.75</v>
      </c>
      <c r="Q184" s="65">
        <f t="shared" si="11"/>
        <v>60.042427617400783</v>
      </c>
      <c r="R184" s="66" t="s">
        <v>25</v>
      </c>
    </row>
    <row r="185" spans="1:18" customFormat="1" x14ac:dyDescent="0.2">
      <c r="A185" s="74" t="s">
        <v>75</v>
      </c>
      <c r="B185" s="75" t="s">
        <v>4</v>
      </c>
      <c r="C185" s="75" t="s">
        <v>269</v>
      </c>
      <c r="D185" s="64" t="s">
        <v>25</v>
      </c>
      <c r="E185" s="64" t="s">
        <v>25</v>
      </c>
      <c r="F185" s="64" t="s">
        <v>25</v>
      </c>
      <c r="G185" s="64" t="s">
        <v>25</v>
      </c>
      <c r="H185" s="64">
        <v>7400</v>
      </c>
      <c r="I185" s="64" t="s">
        <v>25</v>
      </c>
      <c r="J185" s="64" t="s">
        <v>25</v>
      </c>
      <c r="K185" s="64" t="s">
        <v>25</v>
      </c>
      <c r="L185" s="64" t="s">
        <v>25</v>
      </c>
      <c r="M185" s="64" t="s">
        <v>25</v>
      </c>
      <c r="N185" s="64">
        <f t="shared" si="9"/>
        <v>7.4</v>
      </c>
      <c r="O185" s="64">
        <f t="shared" si="10"/>
        <v>0.58710000000000007</v>
      </c>
      <c r="P185" s="64">
        <v>587.1</v>
      </c>
      <c r="Q185" s="65">
        <f t="shared" si="11"/>
        <v>7.9337837837837846</v>
      </c>
      <c r="R185" s="66" t="s">
        <v>25</v>
      </c>
    </row>
    <row r="186" spans="1:18" customFormat="1" x14ac:dyDescent="0.2">
      <c r="A186" s="74" t="s">
        <v>77</v>
      </c>
      <c r="B186" s="75" t="s">
        <v>4</v>
      </c>
      <c r="C186" s="75" t="s">
        <v>270</v>
      </c>
      <c r="D186" s="64" t="s">
        <v>25</v>
      </c>
      <c r="E186" s="64" t="s">
        <v>25</v>
      </c>
      <c r="F186" s="64" t="s">
        <v>25</v>
      </c>
      <c r="G186" s="64" t="s">
        <v>25</v>
      </c>
      <c r="H186" s="64">
        <v>7094200</v>
      </c>
      <c r="I186" s="64" t="s">
        <v>25</v>
      </c>
      <c r="J186" s="64" t="s">
        <v>25</v>
      </c>
      <c r="K186" s="64" t="s">
        <v>25</v>
      </c>
      <c r="L186" s="64" t="s">
        <v>25</v>
      </c>
      <c r="M186" s="64" t="s">
        <v>25</v>
      </c>
      <c r="N186" s="64">
        <f t="shared" si="9"/>
        <v>7094.2</v>
      </c>
      <c r="O186" s="64">
        <f t="shared" si="10"/>
        <v>4447.1396799999993</v>
      </c>
      <c r="P186" s="64">
        <v>4447139.68</v>
      </c>
      <c r="Q186" s="65">
        <f t="shared" si="11"/>
        <v>62.686979222463414</v>
      </c>
      <c r="R186" s="66" t="s">
        <v>25</v>
      </c>
    </row>
    <row r="187" spans="1:18" customFormat="1" x14ac:dyDescent="0.2">
      <c r="A187" s="74" t="s">
        <v>79</v>
      </c>
      <c r="B187" s="75" t="s">
        <v>4</v>
      </c>
      <c r="C187" s="75" t="s">
        <v>271</v>
      </c>
      <c r="D187" s="64" t="s">
        <v>25</v>
      </c>
      <c r="E187" s="64" t="s">
        <v>25</v>
      </c>
      <c r="F187" s="64" t="s">
        <v>25</v>
      </c>
      <c r="G187" s="64" t="s">
        <v>25</v>
      </c>
      <c r="H187" s="64">
        <v>3530700</v>
      </c>
      <c r="I187" s="64" t="s">
        <v>25</v>
      </c>
      <c r="J187" s="64" t="s">
        <v>25</v>
      </c>
      <c r="K187" s="64" t="s">
        <v>25</v>
      </c>
      <c r="L187" s="64" t="s">
        <v>25</v>
      </c>
      <c r="M187" s="64" t="s">
        <v>25</v>
      </c>
      <c r="N187" s="64">
        <f t="shared" si="9"/>
        <v>3530.7</v>
      </c>
      <c r="O187" s="64">
        <f t="shared" si="10"/>
        <v>3103.1422499999999</v>
      </c>
      <c r="P187" s="64">
        <v>3103142.25</v>
      </c>
      <c r="Q187" s="65">
        <f t="shared" si="11"/>
        <v>87.890283796414309</v>
      </c>
      <c r="R187" s="66" t="s">
        <v>25</v>
      </c>
    </row>
    <row r="188" spans="1:18" customFormat="1" x14ac:dyDescent="0.2">
      <c r="A188" s="74" t="s">
        <v>81</v>
      </c>
      <c r="B188" s="75" t="s">
        <v>4</v>
      </c>
      <c r="C188" s="75" t="s">
        <v>272</v>
      </c>
      <c r="D188" s="64" t="s">
        <v>25</v>
      </c>
      <c r="E188" s="64" t="s">
        <v>25</v>
      </c>
      <c r="F188" s="64" t="s">
        <v>25</v>
      </c>
      <c r="G188" s="64" t="s">
        <v>25</v>
      </c>
      <c r="H188" s="64">
        <v>160000</v>
      </c>
      <c r="I188" s="64" t="s">
        <v>25</v>
      </c>
      <c r="J188" s="64" t="s">
        <v>25</v>
      </c>
      <c r="K188" s="64" t="s">
        <v>25</v>
      </c>
      <c r="L188" s="64" t="s">
        <v>25</v>
      </c>
      <c r="M188" s="64" t="s">
        <v>25</v>
      </c>
      <c r="N188" s="64">
        <f t="shared" si="9"/>
        <v>160</v>
      </c>
      <c r="O188" s="64">
        <f t="shared" si="10"/>
        <v>97.12706</v>
      </c>
      <c r="P188" s="64">
        <v>97127.06</v>
      </c>
      <c r="Q188" s="65">
        <f t="shared" si="11"/>
        <v>60.704412500000004</v>
      </c>
      <c r="R188" s="66" t="s">
        <v>25</v>
      </c>
    </row>
    <row r="189" spans="1:18" customFormat="1" x14ac:dyDescent="0.2">
      <c r="A189" s="74" t="s">
        <v>87</v>
      </c>
      <c r="B189" s="75" t="s">
        <v>4</v>
      </c>
      <c r="C189" s="75" t="s">
        <v>273</v>
      </c>
      <c r="D189" s="64" t="s">
        <v>25</v>
      </c>
      <c r="E189" s="64" t="s">
        <v>25</v>
      </c>
      <c r="F189" s="64" t="s">
        <v>25</v>
      </c>
      <c r="G189" s="64" t="s">
        <v>25</v>
      </c>
      <c r="H189" s="64">
        <v>2581700</v>
      </c>
      <c r="I189" s="64" t="s">
        <v>25</v>
      </c>
      <c r="J189" s="64" t="s">
        <v>25</v>
      </c>
      <c r="K189" s="64" t="s">
        <v>25</v>
      </c>
      <c r="L189" s="64" t="s">
        <v>25</v>
      </c>
      <c r="M189" s="64" t="s">
        <v>25</v>
      </c>
      <c r="N189" s="64">
        <f t="shared" si="9"/>
        <v>2581.6999999999998</v>
      </c>
      <c r="O189" s="64">
        <f t="shared" si="10"/>
        <v>2563.7722000000003</v>
      </c>
      <c r="P189" s="64">
        <v>2563772.2000000002</v>
      </c>
      <c r="Q189" s="65">
        <f t="shared" si="11"/>
        <v>99.305581593523655</v>
      </c>
      <c r="R189" s="66" t="s">
        <v>25</v>
      </c>
    </row>
    <row r="190" spans="1:18" customFormat="1" x14ac:dyDescent="0.2">
      <c r="A190" s="74" t="s">
        <v>89</v>
      </c>
      <c r="B190" s="75" t="s">
        <v>4</v>
      </c>
      <c r="C190" s="75" t="s">
        <v>274</v>
      </c>
      <c r="D190" s="64" t="s">
        <v>25</v>
      </c>
      <c r="E190" s="64" t="s">
        <v>25</v>
      </c>
      <c r="F190" s="64" t="s">
        <v>25</v>
      </c>
      <c r="G190" s="64" t="s">
        <v>25</v>
      </c>
      <c r="H190" s="64">
        <v>789000</v>
      </c>
      <c r="I190" s="64" t="s">
        <v>25</v>
      </c>
      <c r="J190" s="64" t="s">
        <v>25</v>
      </c>
      <c r="K190" s="64" t="s">
        <v>25</v>
      </c>
      <c r="L190" s="64" t="s">
        <v>25</v>
      </c>
      <c r="M190" s="64" t="s">
        <v>25</v>
      </c>
      <c r="N190" s="64">
        <f t="shared" si="9"/>
        <v>789</v>
      </c>
      <c r="O190" s="64">
        <f t="shared" si="10"/>
        <v>442.24298999999996</v>
      </c>
      <c r="P190" s="64">
        <v>442242.99</v>
      </c>
      <c r="Q190" s="65">
        <f t="shared" si="11"/>
        <v>56.051076045627369</v>
      </c>
      <c r="R190" s="66" t="s">
        <v>25</v>
      </c>
    </row>
    <row r="191" spans="1:18" customFormat="1" ht="39" customHeight="1" x14ac:dyDescent="0.2">
      <c r="A191" s="74" t="s">
        <v>203</v>
      </c>
      <c r="B191" s="75" t="s">
        <v>4</v>
      </c>
      <c r="C191" s="75" t="s">
        <v>275</v>
      </c>
      <c r="D191" s="64" t="s">
        <v>25</v>
      </c>
      <c r="E191" s="64" t="s">
        <v>25</v>
      </c>
      <c r="F191" s="64" t="s">
        <v>25</v>
      </c>
      <c r="G191" s="64" t="s">
        <v>25</v>
      </c>
      <c r="H191" s="64">
        <v>172142675</v>
      </c>
      <c r="I191" s="64" t="s">
        <v>25</v>
      </c>
      <c r="J191" s="64" t="s">
        <v>25</v>
      </c>
      <c r="K191" s="64" t="s">
        <v>25</v>
      </c>
      <c r="L191" s="64" t="s">
        <v>25</v>
      </c>
      <c r="M191" s="64" t="s">
        <v>25</v>
      </c>
      <c r="N191" s="64">
        <f t="shared" si="9"/>
        <v>172142.67499999999</v>
      </c>
      <c r="O191" s="64">
        <f t="shared" si="10"/>
        <v>129803.791</v>
      </c>
      <c r="P191" s="64">
        <v>129803791</v>
      </c>
      <c r="Q191" s="65">
        <f t="shared" si="11"/>
        <v>75.404771652351755</v>
      </c>
      <c r="R191" s="66" t="s">
        <v>25</v>
      </c>
    </row>
    <row r="192" spans="1:18" customFormat="1" ht="50.45" customHeight="1" x14ac:dyDescent="0.2">
      <c r="A192" s="74" t="s">
        <v>205</v>
      </c>
      <c r="B192" s="75" t="s">
        <v>4</v>
      </c>
      <c r="C192" s="75" t="s">
        <v>276</v>
      </c>
      <c r="D192" s="64" t="s">
        <v>25</v>
      </c>
      <c r="E192" s="64" t="s">
        <v>25</v>
      </c>
      <c r="F192" s="64" t="s">
        <v>25</v>
      </c>
      <c r="G192" s="64" t="s">
        <v>25</v>
      </c>
      <c r="H192" s="64">
        <v>172142675</v>
      </c>
      <c r="I192" s="64" t="s">
        <v>25</v>
      </c>
      <c r="J192" s="64" t="s">
        <v>25</v>
      </c>
      <c r="K192" s="64" t="s">
        <v>25</v>
      </c>
      <c r="L192" s="64" t="s">
        <v>25</v>
      </c>
      <c r="M192" s="64" t="s">
        <v>25</v>
      </c>
      <c r="N192" s="64">
        <f t="shared" si="9"/>
        <v>172142.67499999999</v>
      </c>
      <c r="O192" s="64">
        <f t="shared" si="10"/>
        <v>129803.791</v>
      </c>
      <c r="P192" s="64">
        <v>129803791</v>
      </c>
      <c r="Q192" s="65">
        <f t="shared" si="11"/>
        <v>75.404771652351755</v>
      </c>
      <c r="R192" s="66" t="s">
        <v>25</v>
      </c>
    </row>
    <row r="193" spans="1:18" customFormat="1" x14ac:dyDescent="0.2">
      <c r="A193" s="74" t="s">
        <v>277</v>
      </c>
      <c r="B193" s="75" t="s">
        <v>4</v>
      </c>
      <c r="C193" s="75" t="s">
        <v>278</v>
      </c>
      <c r="D193" s="64" t="s">
        <v>25</v>
      </c>
      <c r="E193" s="64" t="s">
        <v>25</v>
      </c>
      <c r="F193" s="64" t="s">
        <v>25</v>
      </c>
      <c r="G193" s="64" t="s">
        <v>25</v>
      </c>
      <c r="H193" s="64">
        <v>54400</v>
      </c>
      <c r="I193" s="64" t="s">
        <v>25</v>
      </c>
      <c r="J193" s="64" t="s">
        <v>25</v>
      </c>
      <c r="K193" s="64" t="s">
        <v>25</v>
      </c>
      <c r="L193" s="64" t="s">
        <v>25</v>
      </c>
      <c r="M193" s="64" t="s">
        <v>25</v>
      </c>
      <c r="N193" s="64">
        <f t="shared" si="9"/>
        <v>54.4</v>
      </c>
      <c r="O193" s="64"/>
      <c r="P193" s="64" t="s">
        <v>25</v>
      </c>
      <c r="Q193" s="65">
        <f t="shared" si="11"/>
        <v>0</v>
      </c>
      <c r="R193" s="66" t="s">
        <v>25</v>
      </c>
    </row>
    <row r="194" spans="1:18" customFormat="1" x14ac:dyDescent="0.2">
      <c r="A194" s="74" t="s">
        <v>279</v>
      </c>
      <c r="B194" s="75" t="s">
        <v>4</v>
      </c>
      <c r="C194" s="75" t="s">
        <v>280</v>
      </c>
      <c r="D194" s="64" t="s">
        <v>25</v>
      </c>
      <c r="E194" s="64" t="s">
        <v>25</v>
      </c>
      <c r="F194" s="64" t="s">
        <v>25</v>
      </c>
      <c r="G194" s="64" t="s">
        <v>25</v>
      </c>
      <c r="H194" s="64">
        <v>54400</v>
      </c>
      <c r="I194" s="64" t="s">
        <v>25</v>
      </c>
      <c r="J194" s="64" t="s">
        <v>25</v>
      </c>
      <c r="K194" s="64" t="s">
        <v>25</v>
      </c>
      <c r="L194" s="64" t="s">
        <v>25</v>
      </c>
      <c r="M194" s="64" t="s">
        <v>25</v>
      </c>
      <c r="N194" s="64">
        <f t="shared" si="9"/>
        <v>54.4</v>
      </c>
      <c r="O194" s="64"/>
      <c r="P194" s="64" t="s">
        <v>25</v>
      </c>
      <c r="Q194" s="65">
        <f t="shared" si="11"/>
        <v>0</v>
      </c>
      <c r="R194" s="66" t="s">
        <v>25</v>
      </c>
    </row>
    <row r="195" spans="1:18" customFormat="1" x14ac:dyDescent="0.2">
      <c r="A195" s="74" t="s">
        <v>93</v>
      </c>
      <c r="B195" s="75" t="s">
        <v>4</v>
      </c>
      <c r="C195" s="75" t="s">
        <v>281</v>
      </c>
      <c r="D195" s="64" t="s">
        <v>25</v>
      </c>
      <c r="E195" s="64" t="s">
        <v>25</v>
      </c>
      <c r="F195" s="64" t="s">
        <v>25</v>
      </c>
      <c r="G195" s="64" t="s">
        <v>25</v>
      </c>
      <c r="H195" s="64">
        <v>75400</v>
      </c>
      <c r="I195" s="64" t="s">
        <v>25</v>
      </c>
      <c r="J195" s="64" t="s">
        <v>25</v>
      </c>
      <c r="K195" s="64" t="s">
        <v>25</v>
      </c>
      <c r="L195" s="64" t="s">
        <v>25</v>
      </c>
      <c r="M195" s="64" t="s">
        <v>25</v>
      </c>
      <c r="N195" s="64">
        <f t="shared" si="9"/>
        <v>75.400000000000006</v>
      </c>
      <c r="O195" s="64">
        <f t="shared" si="10"/>
        <v>25.488029999999998</v>
      </c>
      <c r="P195" s="64">
        <v>25488.03</v>
      </c>
      <c r="Q195" s="65">
        <f t="shared" si="11"/>
        <v>33.803753315649864</v>
      </c>
      <c r="R195" s="66" t="s">
        <v>25</v>
      </c>
    </row>
    <row r="196" spans="1:18" customFormat="1" x14ac:dyDescent="0.2">
      <c r="A196" s="74" t="s">
        <v>95</v>
      </c>
      <c r="B196" s="75" t="s">
        <v>4</v>
      </c>
      <c r="C196" s="75" t="s">
        <v>282</v>
      </c>
      <c r="D196" s="64" t="s">
        <v>25</v>
      </c>
      <c r="E196" s="64" t="s">
        <v>25</v>
      </c>
      <c r="F196" s="64" t="s">
        <v>25</v>
      </c>
      <c r="G196" s="64" t="s">
        <v>25</v>
      </c>
      <c r="H196" s="64">
        <v>729800</v>
      </c>
      <c r="I196" s="64" t="s">
        <v>25</v>
      </c>
      <c r="J196" s="64" t="s">
        <v>25</v>
      </c>
      <c r="K196" s="64" t="s">
        <v>25</v>
      </c>
      <c r="L196" s="64" t="s">
        <v>25</v>
      </c>
      <c r="M196" s="64" t="s">
        <v>25</v>
      </c>
      <c r="N196" s="64">
        <f t="shared" si="9"/>
        <v>729.8</v>
      </c>
      <c r="O196" s="64">
        <f t="shared" si="10"/>
        <v>310.8</v>
      </c>
      <c r="P196" s="64">
        <v>310800</v>
      </c>
      <c r="Q196" s="65">
        <f t="shared" si="11"/>
        <v>42.587010139764324</v>
      </c>
      <c r="R196" s="66" t="s">
        <v>25</v>
      </c>
    </row>
    <row r="197" spans="1:18" customFormat="1" x14ac:dyDescent="0.2">
      <c r="A197" s="74" t="s">
        <v>97</v>
      </c>
      <c r="B197" s="75" t="s">
        <v>4</v>
      </c>
      <c r="C197" s="75" t="s">
        <v>283</v>
      </c>
      <c r="D197" s="64" t="s">
        <v>25</v>
      </c>
      <c r="E197" s="64" t="s">
        <v>25</v>
      </c>
      <c r="F197" s="64" t="s">
        <v>25</v>
      </c>
      <c r="G197" s="64" t="s">
        <v>25</v>
      </c>
      <c r="H197" s="64">
        <v>114000</v>
      </c>
      <c r="I197" s="64" t="s">
        <v>25</v>
      </c>
      <c r="J197" s="64" t="s">
        <v>25</v>
      </c>
      <c r="K197" s="64" t="s">
        <v>25</v>
      </c>
      <c r="L197" s="64" t="s">
        <v>25</v>
      </c>
      <c r="M197" s="64" t="s">
        <v>25</v>
      </c>
      <c r="N197" s="64">
        <f t="shared" si="9"/>
        <v>114</v>
      </c>
      <c r="O197" s="64">
        <f t="shared" si="10"/>
        <v>13</v>
      </c>
      <c r="P197" s="64">
        <v>13000</v>
      </c>
      <c r="Q197" s="65">
        <f t="shared" si="11"/>
        <v>11.403508771929824</v>
      </c>
      <c r="R197" s="66" t="s">
        <v>25</v>
      </c>
    </row>
    <row r="198" spans="1:18" customFormat="1" ht="30" x14ac:dyDescent="0.2">
      <c r="A198" s="74" t="s">
        <v>99</v>
      </c>
      <c r="B198" s="75" t="s">
        <v>4</v>
      </c>
      <c r="C198" s="75" t="s">
        <v>284</v>
      </c>
      <c r="D198" s="64" t="s">
        <v>25</v>
      </c>
      <c r="E198" s="64" t="s">
        <v>25</v>
      </c>
      <c r="F198" s="64" t="s">
        <v>25</v>
      </c>
      <c r="G198" s="64" t="s">
        <v>25</v>
      </c>
      <c r="H198" s="64">
        <v>615800</v>
      </c>
      <c r="I198" s="64" t="s">
        <v>25</v>
      </c>
      <c r="J198" s="64" t="s">
        <v>25</v>
      </c>
      <c r="K198" s="64" t="s">
        <v>25</v>
      </c>
      <c r="L198" s="64" t="s">
        <v>25</v>
      </c>
      <c r="M198" s="64" t="s">
        <v>25</v>
      </c>
      <c r="N198" s="64">
        <f t="shared" si="9"/>
        <v>615.79999999999995</v>
      </c>
      <c r="O198" s="64">
        <f t="shared" si="10"/>
        <v>297.8</v>
      </c>
      <c r="P198" s="64">
        <v>297800</v>
      </c>
      <c r="Q198" s="65">
        <f t="shared" si="11"/>
        <v>48.359857096459898</v>
      </c>
      <c r="R198" s="66" t="s">
        <v>25</v>
      </c>
    </row>
    <row r="199" spans="1:18" customFormat="1" x14ac:dyDescent="0.2">
      <c r="A199" s="74" t="s">
        <v>285</v>
      </c>
      <c r="B199" s="75" t="s">
        <v>4</v>
      </c>
      <c r="C199" s="75" t="s">
        <v>286</v>
      </c>
      <c r="D199" s="64" t="s">
        <v>25</v>
      </c>
      <c r="E199" s="64" t="s">
        <v>25</v>
      </c>
      <c r="F199" s="64" t="s">
        <v>25</v>
      </c>
      <c r="G199" s="64" t="s">
        <v>25</v>
      </c>
      <c r="H199" s="64">
        <v>10309060</v>
      </c>
      <c r="I199" s="64" t="s">
        <v>25</v>
      </c>
      <c r="J199" s="64" t="s">
        <v>25</v>
      </c>
      <c r="K199" s="64" t="s">
        <v>25</v>
      </c>
      <c r="L199" s="64" t="s">
        <v>25</v>
      </c>
      <c r="M199" s="64" t="s">
        <v>25</v>
      </c>
      <c r="N199" s="64">
        <f t="shared" si="9"/>
        <v>10309.06</v>
      </c>
      <c r="O199" s="64">
        <f t="shared" si="10"/>
        <v>10292.06</v>
      </c>
      <c r="P199" s="64">
        <v>10292060</v>
      </c>
      <c r="Q199" s="65">
        <f t="shared" si="11"/>
        <v>99.835096507344019</v>
      </c>
      <c r="R199" s="66" t="s">
        <v>25</v>
      </c>
    </row>
    <row r="200" spans="1:18" customFormat="1" ht="30" x14ac:dyDescent="0.2">
      <c r="A200" s="74" t="s">
        <v>287</v>
      </c>
      <c r="B200" s="75" t="s">
        <v>4</v>
      </c>
      <c r="C200" s="75" t="s">
        <v>288</v>
      </c>
      <c r="D200" s="64" t="s">
        <v>25</v>
      </c>
      <c r="E200" s="64" t="s">
        <v>25</v>
      </c>
      <c r="F200" s="64" t="s">
        <v>25</v>
      </c>
      <c r="G200" s="64" t="s">
        <v>25</v>
      </c>
      <c r="H200" s="64">
        <v>10309060</v>
      </c>
      <c r="I200" s="64" t="s">
        <v>25</v>
      </c>
      <c r="J200" s="64" t="s">
        <v>25</v>
      </c>
      <c r="K200" s="64" t="s">
        <v>25</v>
      </c>
      <c r="L200" s="64" t="s">
        <v>25</v>
      </c>
      <c r="M200" s="64" t="s">
        <v>25</v>
      </c>
      <c r="N200" s="64">
        <f t="shared" si="9"/>
        <v>10309.06</v>
      </c>
      <c r="O200" s="64">
        <f t="shared" si="10"/>
        <v>10292.06</v>
      </c>
      <c r="P200" s="64">
        <v>10292060</v>
      </c>
      <c r="Q200" s="65">
        <f t="shared" si="11"/>
        <v>99.835096507344019</v>
      </c>
      <c r="R200" s="66" t="s">
        <v>25</v>
      </c>
    </row>
    <row r="201" spans="1:18" customFormat="1" x14ac:dyDescent="0.2">
      <c r="A201" s="74" t="s">
        <v>289</v>
      </c>
      <c r="B201" s="75" t="s">
        <v>4</v>
      </c>
      <c r="C201" s="75" t="s">
        <v>290</v>
      </c>
      <c r="D201" s="64" t="s">
        <v>25</v>
      </c>
      <c r="E201" s="64" t="s">
        <v>25</v>
      </c>
      <c r="F201" s="64" t="s">
        <v>25</v>
      </c>
      <c r="G201" s="64" t="s">
        <v>25</v>
      </c>
      <c r="H201" s="64">
        <v>42805888</v>
      </c>
      <c r="I201" s="64" t="s">
        <v>25</v>
      </c>
      <c r="J201" s="64" t="s">
        <v>25</v>
      </c>
      <c r="K201" s="64" t="s">
        <v>25</v>
      </c>
      <c r="L201" s="64" t="s">
        <v>25</v>
      </c>
      <c r="M201" s="64" t="s">
        <v>25</v>
      </c>
      <c r="N201" s="64">
        <f t="shared" si="9"/>
        <v>42805.887999999999</v>
      </c>
      <c r="O201" s="64">
        <f t="shared" si="10"/>
        <v>30615.651000000002</v>
      </c>
      <c r="P201" s="64">
        <v>30615651</v>
      </c>
      <c r="Q201" s="65">
        <f t="shared" si="11"/>
        <v>71.522055563944846</v>
      </c>
      <c r="R201" s="66" t="s">
        <v>25</v>
      </c>
    </row>
    <row r="202" spans="1:18" customFormat="1" x14ac:dyDescent="0.2">
      <c r="A202" s="74" t="s">
        <v>69</v>
      </c>
      <c r="B202" s="75" t="s">
        <v>4</v>
      </c>
      <c r="C202" s="75" t="s">
        <v>291</v>
      </c>
      <c r="D202" s="64" t="s">
        <v>25</v>
      </c>
      <c r="E202" s="64" t="s">
        <v>25</v>
      </c>
      <c r="F202" s="64" t="s">
        <v>25</v>
      </c>
      <c r="G202" s="64" t="s">
        <v>25</v>
      </c>
      <c r="H202" s="64">
        <v>34386900</v>
      </c>
      <c r="I202" s="64" t="s">
        <v>25</v>
      </c>
      <c r="J202" s="64" t="s">
        <v>25</v>
      </c>
      <c r="K202" s="64" t="s">
        <v>25</v>
      </c>
      <c r="L202" s="64" t="s">
        <v>25</v>
      </c>
      <c r="M202" s="64" t="s">
        <v>25</v>
      </c>
      <c r="N202" s="64">
        <f t="shared" si="9"/>
        <v>34386.9</v>
      </c>
      <c r="O202" s="64">
        <f t="shared" si="10"/>
        <v>22212.663</v>
      </c>
      <c r="P202" s="64">
        <v>22212663</v>
      </c>
      <c r="Q202" s="65">
        <f t="shared" si="11"/>
        <v>64.596293937516904</v>
      </c>
      <c r="R202" s="66" t="s">
        <v>25</v>
      </c>
    </row>
    <row r="203" spans="1:18" customFormat="1" x14ac:dyDescent="0.2">
      <c r="A203" s="74" t="s">
        <v>79</v>
      </c>
      <c r="B203" s="75" t="s">
        <v>4</v>
      </c>
      <c r="C203" s="75" t="s">
        <v>292</v>
      </c>
      <c r="D203" s="64" t="s">
        <v>25</v>
      </c>
      <c r="E203" s="64" t="s">
        <v>25</v>
      </c>
      <c r="F203" s="64" t="s">
        <v>25</v>
      </c>
      <c r="G203" s="64" t="s">
        <v>25</v>
      </c>
      <c r="H203" s="64">
        <v>2521700</v>
      </c>
      <c r="I203" s="64" t="s">
        <v>25</v>
      </c>
      <c r="J203" s="64" t="s">
        <v>25</v>
      </c>
      <c r="K203" s="64" t="s">
        <v>25</v>
      </c>
      <c r="L203" s="64" t="s">
        <v>25</v>
      </c>
      <c r="M203" s="64" t="s">
        <v>25</v>
      </c>
      <c r="N203" s="64">
        <f t="shared" si="9"/>
        <v>2521.6999999999998</v>
      </c>
      <c r="O203" s="64">
        <f t="shared" si="10"/>
        <v>2521.6999999999998</v>
      </c>
      <c r="P203" s="64">
        <v>2521700</v>
      </c>
      <c r="Q203" s="65">
        <f t="shared" si="11"/>
        <v>100</v>
      </c>
      <c r="R203" s="66" t="s">
        <v>25</v>
      </c>
    </row>
    <row r="204" spans="1:18" customFormat="1" x14ac:dyDescent="0.2">
      <c r="A204" s="124" t="s">
        <v>87</v>
      </c>
      <c r="B204" s="125" t="s">
        <v>4</v>
      </c>
      <c r="C204" s="125" t="s">
        <v>293</v>
      </c>
      <c r="D204" s="126" t="s">
        <v>25</v>
      </c>
      <c r="E204" s="126" t="s">
        <v>25</v>
      </c>
      <c r="F204" s="126" t="s">
        <v>25</v>
      </c>
      <c r="G204" s="126" t="s">
        <v>25</v>
      </c>
      <c r="H204" s="126">
        <v>2521700</v>
      </c>
      <c r="I204" s="126" t="s">
        <v>25</v>
      </c>
      <c r="J204" s="126" t="s">
        <v>25</v>
      </c>
      <c r="K204" s="126" t="s">
        <v>25</v>
      </c>
      <c r="L204" s="126" t="s">
        <v>25</v>
      </c>
      <c r="M204" s="126" t="s">
        <v>25</v>
      </c>
      <c r="N204" s="126">
        <f t="shared" si="9"/>
        <v>2521.6999999999998</v>
      </c>
      <c r="O204" s="126">
        <f t="shared" si="10"/>
        <v>2521.6999999999998</v>
      </c>
      <c r="P204" s="126">
        <v>2521700</v>
      </c>
      <c r="Q204" s="115">
        <f t="shared" si="11"/>
        <v>100</v>
      </c>
      <c r="R204" s="66" t="s">
        <v>25</v>
      </c>
    </row>
    <row r="205" spans="1:18" customFormat="1" x14ac:dyDescent="0.2">
      <c r="A205" s="121"/>
      <c r="B205" s="122"/>
      <c r="C205" s="122" t="s">
        <v>658</v>
      </c>
      <c r="D205" s="123"/>
      <c r="E205" s="123"/>
      <c r="F205" s="123"/>
      <c r="G205" s="123"/>
      <c r="H205" s="123"/>
      <c r="I205" s="123"/>
      <c r="J205" s="123"/>
      <c r="K205" s="123"/>
      <c r="L205" s="123"/>
      <c r="M205" s="123"/>
      <c r="N205" s="123"/>
      <c r="O205" s="123"/>
      <c r="P205" s="123"/>
      <c r="Q205" s="123"/>
      <c r="R205" s="104"/>
    </row>
    <row r="206" spans="1:18" customFormat="1" ht="30" x14ac:dyDescent="0.2">
      <c r="A206" s="111" t="s">
        <v>203</v>
      </c>
      <c r="B206" s="98" t="s">
        <v>4</v>
      </c>
      <c r="C206" s="98" t="s">
        <v>294</v>
      </c>
      <c r="D206" s="65" t="s">
        <v>25</v>
      </c>
      <c r="E206" s="65" t="s">
        <v>25</v>
      </c>
      <c r="F206" s="65" t="s">
        <v>25</v>
      </c>
      <c r="G206" s="65" t="s">
        <v>25</v>
      </c>
      <c r="H206" s="65">
        <v>31865200</v>
      </c>
      <c r="I206" s="65" t="s">
        <v>25</v>
      </c>
      <c r="J206" s="65" t="s">
        <v>25</v>
      </c>
      <c r="K206" s="65" t="s">
        <v>25</v>
      </c>
      <c r="L206" s="65" t="s">
        <v>25</v>
      </c>
      <c r="M206" s="65" t="s">
        <v>25</v>
      </c>
      <c r="N206" s="65">
        <f t="shared" si="9"/>
        <v>31865.200000000001</v>
      </c>
      <c r="O206" s="65">
        <f t="shared" si="10"/>
        <v>19690.963</v>
      </c>
      <c r="P206" s="65">
        <v>19690963</v>
      </c>
      <c r="Q206" s="65">
        <f t="shared" si="11"/>
        <v>61.794568996899436</v>
      </c>
      <c r="R206" s="66" t="s">
        <v>25</v>
      </c>
    </row>
    <row r="207" spans="1:18" customFormat="1" ht="45" x14ac:dyDescent="0.2">
      <c r="A207" s="74" t="s">
        <v>205</v>
      </c>
      <c r="B207" s="75" t="s">
        <v>4</v>
      </c>
      <c r="C207" s="75" t="s">
        <v>295</v>
      </c>
      <c r="D207" s="64" t="s">
        <v>25</v>
      </c>
      <c r="E207" s="64" t="s">
        <v>25</v>
      </c>
      <c r="F207" s="64" t="s">
        <v>25</v>
      </c>
      <c r="G207" s="64" t="s">
        <v>25</v>
      </c>
      <c r="H207" s="64">
        <v>31865200</v>
      </c>
      <c r="I207" s="64" t="s">
        <v>25</v>
      </c>
      <c r="J207" s="64" t="s">
        <v>25</v>
      </c>
      <c r="K207" s="64" t="s">
        <v>25</v>
      </c>
      <c r="L207" s="64" t="s">
        <v>25</v>
      </c>
      <c r="M207" s="64" t="s">
        <v>25</v>
      </c>
      <c r="N207" s="64">
        <f t="shared" si="9"/>
        <v>31865.200000000001</v>
      </c>
      <c r="O207" s="64">
        <f t="shared" si="10"/>
        <v>19690.963</v>
      </c>
      <c r="P207" s="64">
        <v>19690963</v>
      </c>
      <c r="Q207" s="65">
        <f t="shared" si="11"/>
        <v>61.794568996899436</v>
      </c>
      <c r="R207" s="66" t="s">
        <v>25</v>
      </c>
    </row>
    <row r="208" spans="1:18" customFormat="1" x14ac:dyDescent="0.2">
      <c r="A208" s="74" t="s">
        <v>285</v>
      </c>
      <c r="B208" s="75" t="s">
        <v>4</v>
      </c>
      <c r="C208" s="75" t="s">
        <v>296</v>
      </c>
      <c r="D208" s="64" t="s">
        <v>25</v>
      </c>
      <c r="E208" s="64" t="s">
        <v>25</v>
      </c>
      <c r="F208" s="64" t="s">
        <v>25</v>
      </c>
      <c r="G208" s="64" t="s">
        <v>25</v>
      </c>
      <c r="H208" s="64">
        <v>8418988</v>
      </c>
      <c r="I208" s="64" t="s">
        <v>25</v>
      </c>
      <c r="J208" s="64" t="s">
        <v>25</v>
      </c>
      <c r="K208" s="64" t="s">
        <v>25</v>
      </c>
      <c r="L208" s="64" t="s">
        <v>25</v>
      </c>
      <c r="M208" s="64" t="s">
        <v>25</v>
      </c>
      <c r="N208" s="64">
        <f t="shared" si="9"/>
        <v>8418.9879999999994</v>
      </c>
      <c r="O208" s="64">
        <f t="shared" si="10"/>
        <v>8402.9879999999994</v>
      </c>
      <c r="P208" s="64">
        <v>8402988</v>
      </c>
      <c r="Q208" s="65">
        <f t="shared" si="11"/>
        <v>99.809953405326141</v>
      </c>
      <c r="R208" s="66" t="s">
        <v>25</v>
      </c>
    </row>
    <row r="209" spans="1:18" customFormat="1" ht="30" x14ac:dyDescent="0.2">
      <c r="A209" s="74" t="s">
        <v>287</v>
      </c>
      <c r="B209" s="75" t="s">
        <v>4</v>
      </c>
      <c r="C209" s="75" t="s">
        <v>297</v>
      </c>
      <c r="D209" s="64" t="s">
        <v>25</v>
      </c>
      <c r="E209" s="64" t="s">
        <v>25</v>
      </c>
      <c r="F209" s="64" t="s">
        <v>25</v>
      </c>
      <c r="G209" s="64" t="s">
        <v>25</v>
      </c>
      <c r="H209" s="64">
        <v>8418988</v>
      </c>
      <c r="I209" s="64" t="s">
        <v>25</v>
      </c>
      <c r="J209" s="64" t="s">
        <v>25</v>
      </c>
      <c r="K209" s="64" t="s">
        <v>25</v>
      </c>
      <c r="L209" s="64" t="s">
        <v>25</v>
      </c>
      <c r="M209" s="64" t="s">
        <v>25</v>
      </c>
      <c r="N209" s="64">
        <f t="shared" si="9"/>
        <v>8418.9879999999994</v>
      </c>
      <c r="O209" s="64">
        <f t="shared" si="10"/>
        <v>8402.9879999999994</v>
      </c>
      <c r="P209" s="64">
        <v>8402988</v>
      </c>
      <c r="Q209" s="65">
        <f t="shared" si="11"/>
        <v>99.809953405326141</v>
      </c>
      <c r="R209" s="66" t="s">
        <v>25</v>
      </c>
    </row>
    <row r="210" spans="1:18" customFormat="1" x14ac:dyDescent="0.2">
      <c r="A210" s="74" t="s">
        <v>298</v>
      </c>
      <c r="B210" s="75" t="s">
        <v>4</v>
      </c>
      <c r="C210" s="75" t="s">
        <v>299</v>
      </c>
      <c r="D210" s="64" t="s">
        <v>25</v>
      </c>
      <c r="E210" s="64" t="s">
        <v>25</v>
      </c>
      <c r="F210" s="64" t="s">
        <v>25</v>
      </c>
      <c r="G210" s="64" t="s">
        <v>25</v>
      </c>
      <c r="H210" s="64">
        <v>142241947</v>
      </c>
      <c r="I210" s="64" t="s">
        <v>25</v>
      </c>
      <c r="J210" s="64" t="s">
        <v>25</v>
      </c>
      <c r="K210" s="64" t="s">
        <v>25</v>
      </c>
      <c r="L210" s="64" t="s">
        <v>25</v>
      </c>
      <c r="M210" s="64" t="s">
        <v>25</v>
      </c>
      <c r="N210" s="64">
        <f t="shared" si="9"/>
        <v>142241.94699999999</v>
      </c>
      <c r="O210" s="64">
        <f t="shared" si="10"/>
        <v>112001.9</v>
      </c>
      <c r="P210" s="64">
        <v>112001900</v>
      </c>
      <c r="Q210" s="65">
        <f t="shared" si="11"/>
        <v>78.740415441585597</v>
      </c>
      <c r="R210" s="66" t="s">
        <v>25</v>
      </c>
    </row>
    <row r="211" spans="1:18" customFormat="1" x14ac:dyDescent="0.2">
      <c r="A211" s="74" t="s">
        <v>69</v>
      </c>
      <c r="B211" s="75" t="s">
        <v>4</v>
      </c>
      <c r="C211" s="75" t="s">
        <v>300</v>
      </c>
      <c r="D211" s="64" t="s">
        <v>25</v>
      </c>
      <c r="E211" s="64" t="s">
        <v>25</v>
      </c>
      <c r="F211" s="64" t="s">
        <v>25</v>
      </c>
      <c r="G211" s="64" t="s">
        <v>25</v>
      </c>
      <c r="H211" s="64">
        <v>140336875</v>
      </c>
      <c r="I211" s="64" t="s">
        <v>25</v>
      </c>
      <c r="J211" s="64" t="s">
        <v>25</v>
      </c>
      <c r="K211" s="64" t="s">
        <v>25</v>
      </c>
      <c r="L211" s="64" t="s">
        <v>25</v>
      </c>
      <c r="M211" s="64" t="s">
        <v>25</v>
      </c>
      <c r="N211" s="64">
        <f t="shared" si="9"/>
        <v>140336.875</v>
      </c>
      <c r="O211" s="64">
        <f t="shared" si="10"/>
        <v>110112.82799999999</v>
      </c>
      <c r="P211" s="64">
        <v>110112828</v>
      </c>
      <c r="Q211" s="65">
        <f t="shared" si="11"/>
        <v>78.463217881971502</v>
      </c>
      <c r="R211" s="66" t="s">
        <v>25</v>
      </c>
    </row>
    <row r="212" spans="1:18" customFormat="1" x14ac:dyDescent="0.2">
      <c r="A212" s="74" t="s">
        <v>79</v>
      </c>
      <c r="B212" s="75" t="s">
        <v>4</v>
      </c>
      <c r="C212" s="75" t="s">
        <v>301</v>
      </c>
      <c r="D212" s="64" t="s">
        <v>25</v>
      </c>
      <c r="E212" s="64" t="s">
        <v>25</v>
      </c>
      <c r="F212" s="64" t="s">
        <v>25</v>
      </c>
      <c r="G212" s="64" t="s">
        <v>25</v>
      </c>
      <c r="H212" s="64">
        <v>5000</v>
      </c>
      <c r="I212" s="64" t="s">
        <v>25</v>
      </c>
      <c r="J212" s="64" t="s">
        <v>25</v>
      </c>
      <c r="K212" s="64" t="s">
        <v>25</v>
      </c>
      <c r="L212" s="64" t="s">
        <v>25</v>
      </c>
      <c r="M212" s="64" t="s">
        <v>25</v>
      </c>
      <c r="N212" s="64">
        <f t="shared" si="9"/>
        <v>5</v>
      </c>
      <c r="O212" s="64"/>
      <c r="P212" s="64" t="s">
        <v>25</v>
      </c>
      <c r="Q212" s="65">
        <f t="shared" si="11"/>
        <v>0</v>
      </c>
      <c r="R212" s="66" t="s">
        <v>25</v>
      </c>
    </row>
    <row r="213" spans="1:18" customFormat="1" x14ac:dyDescent="0.2">
      <c r="A213" s="74" t="s">
        <v>89</v>
      </c>
      <c r="B213" s="75" t="s">
        <v>4</v>
      </c>
      <c r="C213" s="75" t="s">
        <v>302</v>
      </c>
      <c r="D213" s="64" t="s">
        <v>25</v>
      </c>
      <c r="E213" s="64" t="s">
        <v>25</v>
      </c>
      <c r="F213" s="64" t="s">
        <v>25</v>
      </c>
      <c r="G213" s="64" t="s">
        <v>25</v>
      </c>
      <c r="H213" s="64">
        <v>5000</v>
      </c>
      <c r="I213" s="64" t="s">
        <v>25</v>
      </c>
      <c r="J213" s="64" t="s">
        <v>25</v>
      </c>
      <c r="K213" s="64" t="s">
        <v>25</v>
      </c>
      <c r="L213" s="64" t="s">
        <v>25</v>
      </c>
      <c r="M213" s="64" t="s">
        <v>25</v>
      </c>
      <c r="N213" s="64">
        <f t="shared" si="9"/>
        <v>5</v>
      </c>
      <c r="O213" s="64"/>
      <c r="P213" s="64" t="s">
        <v>25</v>
      </c>
      <c r="Q213" s="65">
        <f t="shared" si="11"/>
        <v>0</v>
      </c>
      <c r="R213" s="66" t="s">
        <v>25</v>
      </c>
    </row>
    <row r="214" spans="1:18" customFormat="1" ht="30" x14ac:dyDescent="0.2">
      <c r="A214" s="74" t="s">
        <v>203</v>
      </c>
      <c r="B214" s="75" t="s">
        <v>4</v>
      </c>
      <c r="C214" s="75" t="s">
        <v>303</v>
      </c>
      <c r="D214" s="64" t="s">
        <v>25</v>
      </c>
      <c r="E214" s="64" t="s">
        <v>25</v>
      </c>
      <c r="F214" s="64" t="s">
        <v>25</v>
      </c>
      <c r="G214" s="64" t="s">
        <v>25</v>
      </c>
      <c r="H214" s="64">
        <v>140277475</v>
      </c>
      <c r="I214" s="64" t="s">
        <v>25</v>
      </c>
      <c r="J214" s="64" t="s">
        <v>25</v>
      </c>
      <c r="K214" s="64" t="s">
        <v>25</v>
      </c>
      <c r="L214" s="64" t="s">
        <v>25</v>
      </c>
      <c r="M214" s="64" t="s">
        <v>25</v>
      </c>
      <c r="N214" s="64">
        <f t="shared" si="9"/>
        <v>140277.47500000001</v>
      </c>
      <c r="O214" s="64">
        <f t="shared" si="10"/>
        <v>110112.82799999999</v>
      </c>
      <c r="P214" s="64">
        <v>110112828</v>
      </c>
      <c r="Q214" s="65">
        <f t="shared" si="11"/>
        <v>78.496442853708331</v>
      </c>
      <c r="R214" s="66" t="s">
        <v>25</v>
      </c>
    </row>
    <row r="215" spans="1:18" customFormat="1" ht="31.9" customHeight="1" x14ac:dyDescent="0.2">
      <c r="A215" s="74" t="s">
        <v>205</v>
      </c>
      <c r="B215" s="75" t="s">
        <v>4</v>
      </c>
      <c r="C215" s="75" t="s">
        <v>304</v>
      </c>
      <c r="D215" s="64" t="s">
        <v>25</v>
      </c>
      <c r="E215" s="64" t="s">
        <v>25</v>
      </c>
      <c r="F215" s="64" t="s">
        <v>25</v>
      </c>
      <c r="G215" s="64" t="s">
        <v>25</v>
      </c>
      <c r="H215" s="64">
        <v>140277475</v>
      </c>
      <c r="I215" s="64" t="s">
        <v>25</v>
      </c>
      <c r="J215" s="64" t="s">
        <v>25</v>
      </c>
      <c r="K215" s="64" t="s">
        <v>25</v>
      </c>
      <c r="L215" s="64" t="s">
        <v>25</v>
      </c>
      <c r="M215" s="64" t="s">
        <v>25</v>
      </c>
      <c r="N215" s="64">
        <f t="shared" si="9"/>
        <v>140277.47500000001</v>
      </c>
      <c r="O215" s="64">
        <f t="shared" si="10"/>
        <v>110112.82799999999</v>
      </c>
      <c r="P215" s="64">
        <v>110112828</v>
      </c>
      <c r="Q215" s="65">
        <f t="shared" si="11"/>
        <v>78.496442853708331</v>
      </c>
      <c r="R215" s="66" t="s">
        <v>25</v>
      </c>
    </row>
    <row r="216" spans="1:18" customFormat="1" x14ac:dyDescent="0.2">
      <c r="A216" s="74" t="s">
        <v>277</v>
      </c>
      <c r="B216" s="75" t="s">
        <v>4</v>
      </c>
      <c r="C216" s="75" t="s">
        <v>305</v>
      </c>
      <c r="D216" s="64" t="s">
        <v>25</v>
      </c>
      <c r="E216" s="64" t="s">
        <v>25</v>
      </c>
      <c r="F216" s="64" t="s">
        <v>25</v>
      </c>
      <c r="G216" s="64" t="s">
        <v>25</v>
      </c>
      <c r="H216" s="64">
        <v>54400</v>
      </c>
      <c r="I216" s="64" t="s">
        <v>25</v>
      </c>
      <c r="J216" s="64" t="s">
        <v>25</v>
      </c>
      <c r="K216" s="64" t="s">
        <v>25</v>
      </c>
      <c r="L216" s="64" t="s">
        <v>25</v>
      </c>
      <c r="M216" s="64" t="s">
        <v>25</v>
      </c>
      <c r="N216" s="64">
        <f t="shared" si="9"/>
        <v>54.4</v>
      </c>
      <c r="O216" s="64"/>
      <c r="P216" s="64" t="s">
        <v>25</v>
      </c>
      <c r="Q216" s="65">
        <f t="shared" si="11"/>
        <v>0</v>
      </c>
      <c r="R216" s="66" t="s">
        <v>25</v>
      </c>
    </row>
    <row r="217" spans="1:18" customFormat="1" x14ac:dyDescent="0.2">
      <c r="A217" s="74" t="s">
        <v>279</v>
      </c>
      <c r="B217" s="75" t="s">
        <v>4</v>
      </c>
      <c r="C217" s="75" t="s">
        <v>306</v>
      </c>
      <c r="D217" s="64" t="s">
        <v>25</v>
      </c>
      <c r="E217" s="64" t="s">
        <v>25</v>
      </c>
      <c r="F217" s="64" t="s">
        <v>25</v>
      </c>
      <c r="G217" s="64" t="s">
        <v>25</v>
      </c>
      <c r="H217" s="64">
        <v>54400</v>
      </c>
      <c r="I217" s="64" t="s">
        <v>25</v>
      </c>
      <c r="J217" s="64" t="s">
        <v>25</v>
      </c>
      <c r="K217" s="64" t="s">
        <v>25</v>
      </c>
      <c r="L217" s="64" t="s">
        <v>25</v>
      </c>
      <c r="M217" s="64" t="s">
        <v>25</v>
      </c>
      <c r="N217" s="64">
        <f t="shared" si="9"/>
        <v>54.4</v>
      </c>
      <c r="O217" s="64"/>
      <c r="P217" s="64" t="s">
        <v>25</v>
      </c>
      <c r="Q217" s="65">
        <f t="shared" si="11"/>
        <v>0</v>
      </c>
      <c r="R217" s="66" t="s">
        <v>25</v>
      </c>
    </row>
    <row r="218" spans="1:18" customFormat="1" x14ac:dyDescent="0.2">
      <c r="A218" s="74" t="s">
        <v>95</v>
      </c>
      <c r="B218" s="75" t="s">
        <v>4</v>
      </c>
      <c r="C218" s="75" t="s">
        <v>307</v>
      </c>
      <c r="D218" s="64" t="s">
        <v>25</v>
      </c>
      <c r="E218" s="64" t="s">
        <v>25</v>
      </c>
      <c r="F218" s="64" t="s">
        <v>25</v>
      </c>
      <c r="G218" s="64" t="s">
        <v>25</v>
      </c>
      <c r="H218" s="64">
        <v>15000</v>
      </c>
      <c r="I218" s="64" t="s">
        <v>25</v>
      </c>
      <c r="J218" s="64" t="s">
        <v>25</v>
      </c>
      <c r="K218" s="64" t="s">
        <v>25</v>
      </c>
      <c r="L218" s="64" t="s">
        <v>25</v>
      </c>
      <c r="M218" s="64" t="s">
        <v>25</v>
      </c>
      <c r="N218" s="64">
        <f t="shared" si="9"/>
        <v>15</v>
      </c>
      <c r="O218" s="64"/>
      <c r="P218" s="64" t="s">
        <v>25</v>
      </c>
      <c r="Q218" s="65">
        <f t="shared" si="11"/>
        <v>0</v>
      </c>
      <c r="R218" s="66" t="s">
        <v>25</v>
      </c>
    </row>
    <row r="219" spans="1:18" customFormat="1" x14ac:dyDescent="0.2">
      <c r="A219" s="74" t="s">
        <v>97</v>
      </c>
      <c r="B219" s="75" t="s">
        <v>4</v>
      </c>
      <c r="C219" s="75" t="s">
        <v>308</v>
      </c>
      <c r="D219" s="64" t="s">
        <v>25</v>
      </c>
      <c r="E219" s="64" t="s">
        <v>25</v>
      </c>
      <c r="F219" s="64" t="s">
        <v>25</v>
      </c>
      <c r="G219" s="64" t="s">
        <v>25</v>
      </c>
      <c r="H219" s="64">
        <v>10000</v>
      </c>
      <c r="I219" s="64" t="s">
        <v>25</v>
      </c>
      <c r="J219" s="64" t="s">
        <v>25</v>
      </c>
      <c r="K219" s="64" t="s">
        <v>25</v>
      </c>
      <c r="L219" s="64" t="s">
        <v>25</v>
      </c>
      <c r="M219" s="64" t="s">
        <v>25</v>
      </c>
      <c r="N219" s="64">
        <f t="shared" si="9"/>
        <v>10</v>
      </c>
      <c r="O219" s="64"/>
      <c r="P219" s="64" t="s">
        <v>25</v>
      </c>
      <c r="Q219" s="65">
        <f t="shared" si="11"/>
        <v>0</v>
      </c>
      <c r="R219" s="66" t="s">
        <v>25</v>
      </c>
    </row>
    <row r="220" spans="1:18" customFormat="1" ht="30" x14ac:dyDescent="0.2">
      <c r="A220" s="74" t="s">
        <v>99</v>
      </c>
      <c r="B220" s="75" t="s">
        <v>4</v>
      </c>
      <c r="C220" s="75" t="s">
        <v>309</v>
      </c>
      <c r="D220" s="64" t="s">
        <v>25</v>
      </c>
      <c r="E220" s="64" t="s">
        <v>25</v>
      </c>
      <c r="F220" s="64" t="s">
        <v>25</v>
      </c>
      <c r="G220" s="64" t="s">
        <v>25</v>
      </c>
      <c r="H220" s="64">
        <v>5000</v>
      </c>
      <c r="I220" s="64" t="s">
        <v>25</v>
      </c>
      <c r="J220" s="64" t="s">
        <v>25</v>
      </c>
      <c r="K220" s="64" t="s">
        <v>25</v>
      </c>
      <c r="L220" s="64" t="s">
        <v>25</v>
      </c>
      <c r="M220" s="64" t="s">
        <v>25</v>
      </c>
      <c r="N220" s="64">
        <f t="shared" si="9"/>
        <v>5</v>
      </c>
      <c r="O220" s="64"/>
      <c r="P220" s="64" t="s">
        <v>25</v>
      </c>
      <c r="Q220" s="65">
        <f t="shared" si="11"/>
        <v>0</v>
      </c>
      <c r="R220" s="66" t="s">
        <v>25</v>
      </c>
    </row>
    <row r="221" spans="1:18" customFormat="1" x14ac:dyDescent="0.2">
      <c r="A221" s="74" t="s">
        <v>285</v>
      </c>
      <c r="B221" s="75" t="s">
        <v>4</v>
      </c>
      <c r="C221" s="75" t="s">
        <v>310</v>
      </c>
      <c r="D221" s="64" t="s">
        <v>25</v>
      </c>
      <c r="E221" s="64" t="s">
        <v>25</v>
      </c>
      <c r="F221" s="64" t="s">
        <v>25</v>
      </c>
      <c r="G221" s="64" t="s">
        <v>25</v>
      </c>
      <c r="H221" s="64">
        <v>1890072</v>
      </c>
      <c r="I221" s="64" t="s">
        <v>25</v>
      </c>
      <c r="J221" s="64" t="s">
        <v>25</v>
      </c>
      <c r="K221" s="64" t="s">
        <v>25</v>
      </c>
      <c r="L221" s="64" t="s">
        <v>25</v>
      </c>
      <c r="M221" s="64" t="s">
        <v>25</v>
      </c>
      <c r="N221" s="64">
        <f t="shared" si="9"/>
        <v>1890.0719999999999</v>
      </c>
      <c r="O221" s="64">
        <f t="shared" si="10"/>
        <v>1889.0719999999999</v>
      </c>
      <c r="P221" s="64">
        <v>1889072</v>
      </c>
      <c r="Q221" s="65">
        <f t="shared" si="11"/>
        <v>99.947091962634232</v>
      </c>
      <c r="R221" s="66" t="s">
        <v>25</v>
      </c>
    </row>
    <row r="222" spans="1:18" customFormat="1" ht="30" x14ac:dyDescent="0.2">
      <c r="A222" s="74" t="s">
        <v>287</v>
      </c>
      <c r="B222" s="75" t="s">
        <v>4</v>
      </c>
      <c r="C222" s="75" t="s">
        <v>311</v>
      </c>
      <c r="D222" s="64" t="s">
        <v>25</v>
      </c>
      <c r="E222" s="64" t="s">
        <v>25</v>
      </c>
      <c r="F222" s="64" t="s">
        <v>25</v>
      </c>
      <c r="G222" s="64" t="s">
        <v>25</v>
      </c>
      <c r="H222" s="64">
        <v>1890072</v>
      </c>
      <c r="I222" s="64" t="s">
        <v>25</v>
      </c>
      <c r="J222" s="64" t="s">
        <v>25</v>
      </c>
      <c r="K222" s="64" t="s">
        <v>25</v>
      </c>
      <c r="L222" s="64" t="s">
        <v>25</v>
      </c>
      <c r="M222" s="64" t="s">
        <v>25</v>
      </c>
      <c r="N222" s="64">
        <f t="shared" si="9"/>
        <v>1890.0719999999999</v>
      </c>
      <c r="O222" s="64">
        <f t="shared" si="10"/>
        <v>1889.0719999999999</v>
      </c>
      <c r="P222" s="64">
        <v>1889072</v>
      </c>
      <c r="Q222" s="65">
        <f t="shared" si="11"/>
        <v>99.947091962634232</v>
      </c>
      <c r="R222" s="66" t="s">
        <v>25</v>
      </c>
    </row>
    <row r="223" spans="1:18" customFormat="1" ht="30" x14ac:dyDescent="0.2">
      <c r="A223" s="74" t="s">
        <v>312</v>
      </c>
      <c r="B223" s="75" t="s">
        <v>4</v>
      </c>
      <c r="C223" s="75" t="s">
        <v>313</v>
      </c>
      <c r="D223" s="64" t="s">
        <v>25</v>
      </c>
      <c r="E223" s="64" t="s">
        <v>25</v>
      </c>
      <c r="F223" s="64" t="s">
        <v>25</v>
      </c>
      <c r="G223" s="64" t="s">
        <v>25</v>
      </c>
      <c r="H223" s="64">
        <v>60000</v>
      </c>
      <c r="I223" s="64" t="s">
        <v>25</v>
      </c>
      <c r="J223" s="64" t="s">
        <v>25</v>
      </c>
      <c r="K223" s="64" t="s">
        <v>25</v>
      </c>
      <c r="L223" s="64" t="s">
        <v>25</v>
      </c>
      <c r="M223" s="64" t="s">
        <v>25</v>
      </c>
      <c r="N223" s="64">
        <f t="shared" si="9"/>
        <v>60</v>
      </c>
      <c r="O223" s="64"/>
      <c r="P223" s="64" t="s">
        <v>25</v>
      </c>
      <c r="Q223" s="65">
        <f t="shared" si="11"/>
        <v>0</v>
      </c>
      <c r="R223" s="66" t="s">
        <v>25</v>
      </c>
    </row>
    <row r="224" spans="1:18" customFormat="1" x14ac:dyDescent="0.2">
      <c r="A224" s="74" t="s">
        <v>69</v>
      </c>
      <c r="B224" s="75" t="s">
        <v>4</v>
      </c>
      <c r="C224" s="75" t="s">
        <v>314</v>
      </c>
      <c r="D224" s="64" t="s">
        <v>25</v>
      </c>
      <c r="E224" s="64" t="s">
        <v>25</v>
      </c>
      <c r="F224" s="64" t="s">
        <v>25</v>
      </c>
      <c r="G224" s="64" t="s">
        <v>25</v>
      </c>
      <c r="H224" s="64">
        <v>40000</v>
      </c>
      <c r="I224" s="64" t="s">
        <v>25</v>
      </c>
      <c r="J224" s="64" t="s">
        <v>25</v>
      </c>
      <c r="K224" s="64" t="s">
        <v>25</v>
      </c>
      <c r="L224" s="64" t="s">
        <v>25</v>
      </c>
      <c r="M224" s="64" t="s">
        <v>25</v>
      </c>
      <c r="N224" s="64">
        <f t="shared" ref="N224:N284" si="12">H224/1000</f>
        <v>40</v>
      </c>
      <c r="O224" s="64"/>
      <c r="P224" s="64" t="s">
        <v>25</v>
      </c>
      <c r="Q224" s="65">
        <f t="shared" si="11"/>
        <v>0</v>
      </c>
      <c r="R224" s="66" t="s">
        <v>25</v>
      </c>
    </row>
    <row r="225" spans="1:18" customFormat="1" x14ac:dyDescent="0.2">
      <c r="A225" s="74" t="s">
        <v>79</v>
      </c>
      <c r="B225" s="75" t="s">
        <v>4</v>
      </c>
      <c r="C225" s="75" t="s">
        <v>315</v>
      </c>
      <c r="D225" s="64" t="s">
        <v>25</v>
      </c>
      <c r="E225" s="64" t="s">
        <v>25</v>
      </c>
      <c r="F225" s="64" t="s">
        <v>25</v>
      </c>
      <c r="G225" s="64" t="s">
        <v>25</v>
      </c>
      <c r="H225" s="64">
        <v>20000</v>
      </c>
      <c r="I225" s="64" t="s">
        <v>25</v>
      </c>
      <c r="J225" s="64" t="s">
        <v>25</v>
      </c>
      <c r="K225" s="64" t="s">
        <v>25</v>
      </c>
      <c r="L225" s="64" t="s">
        <v>25</v>
      </c>
      <c r="M225" s="64" t="s">
        <v>25</v>
      </c>
      <c r="N225" s="64">
        <f t="shared" si="12"/>
        <v>20</v>
      </c>
      <c r="O225" s="64"/>
      <c r="P225" s="64" t="s">
        <v>25</v>
      </c>
      <c r="Q225" s="65">
        <f t="shared" si="11"/>
        <v>0</v>
      </c>
      <c r="R225" s="66" t="s">
        <v>25</v>
      </c>
    </row>
    <row r="226" spans="1:18" customFormat="1" x14ac:dyDescent="0.2">
      <c r="A226" s="74" t="s">
        <v>89</v>
      </c>
      <c r="B226" s="75" t="s">
        <v>4</v>
      </c>
      <c r="C226" s="75" t="s">
        <v>316</v>
      </c>
      <c r="D226" s="64" t="s">
        <v>25</v>
      </c>
      <c r="E226" s="64" t="s">
        <v>25</v>
      </c>
      <c r="F226" s="64" t="s">
        <v>25</v>
      </c>
      <c r="G226" s="64" t="s">
        <v>25</v>
      </c>
      <c r="H226" s="64">
        <v>20000</v>
      </c>
      <c r="I226" s="64" t="s">
        <v>25</v>
      </c>
      <c r="J226" s="64" t="s">
        <v>25</v>
      </c>
      <c r="K226" s="64" t="s">
        <v>25</v>
      </c>
      <c r="L226" s="64" t="s">
        <v>25</v>
      </c>
      <c r="M226" s="64" t="s">
        <v>25</v>
      </c>
      <c r="N226" s="64">
        <f t="shared" si="12"/>
        <v>20</v>
      </c>
      <c r="O226" s="64"/>
      <c r="P226" s="64" t="s">
        <v>25</v>
      </c>
      <c r="Q226" s="65">
        <f t="shared" si="11"/>
        <v>0</v>
      </c>
      <c r="R226" s="66" t="s">
        <v>25</v>
      </c>
    </row>
    <row r="227" spans="1:18" customFormat="1" x14ac:dyDescent="0.2">
      <c r="A227" s="74" t="s">
        <v>93</v>
      </c>
      <c r="B227" s="75" t="s">
        <v>4</v>
      </c>
      <c r="C227" s="75" t="s">
        <v>317</v>
      </c>
      <c r="D227" s="64" t="s">
        <v>25</v>
      </c>
      <c r="E227" s="64" t="s">
        <v>25</v>
      </c>
      <c r="F227" s="64" t="s">
        <v>25</v>
      </c>
      <c r="G227" s="64" t="s">
        <v>25</v>
      </c>
      <c r="H227" s="64">
        <v>20000</v>
      </c>
      <c r="I227" s="64" t="s">
        <v>25</v>
      </c>
      <c r="J227" s="64" t="s">
        <v>25</v>
      </c>
      <c r="K227" s="64" t="s">
        <v>25</v>
      </c>
      <c r="L227" s="64" t="s">
        <v>25</v>
      </c>
      <c r="M227" s="64" t="s">
        <v>25</v>
      </c>
      <c r="N227" s="64">
        <f t="shared" si="12"/>
        <v>20</v>
      </c>
      <c r="O227" s="64"/>
      <c r="P227" s="64" t="s">
        <v>25</v>
      </c>
      <c r="Q227" s="65">
        <f t="shared" ref="Q227:Q287" si="13">O227/N227*100</f>
        <v>0</v>
      </c>
      <c r="R227" s="66" t="s">
        <v>25</v>
      </c>
    </row>
    <row r="228" spans="1:18" customFormat="1" x14ac:dyDescent="0.2">
      <c r="A228" s="124" t="s">
        <v>95</v>
      </c>
      <c r="B228" s="125" t="s">
        <v>4</v>
      </c>
      <c r="C228" s="125" t="s">
        <v>318</v>
      </c>
      <c r="D228" s="126" t="s">
        <v>25</v>
      </c>
      <c r="E228" s="126" t="s">
        <v>25</v>
      </c>
      <c r="F228" s="126" t="s">
        <v>25</v>
      </c>
      <c r="G228" s="126" t="s">
        <v>25</v>
      </c>
      <c r="H228" s="126">
        <v>20000</v>
      </c>
      <c r="I228" s="126" t="s">
        <v>25</v>
      </c>
      <c r="J228" s="126" t="s">
        <v>25</v>
      </c>
      <c r="K228" s="126" t="s">
        <v>25</v>
      </c>
      <c r="L228" s="126" t="s">
        <v>25</v>
      </c>
      <c r="M228" s="126" t="s">
        <v>25</v>
      </c>
      <c r="N228" s="126">
        <f t="shared" si="12"/>
        <v>20</v>
      </c>
      <c r="O228" s="126"/>
      <c r="P228" s="126" t="s">
        <v>25</v>
      </c>
      <c r="Q228" s="115">
        <f t="shared" si="13"/>
        <v>0</v>
      </c>
      <c r="R228" s="66" t="s">
        <v>25</v>
      </c>
    </row>
    <row r="229" spans="1:18" customFormat="1" ht="30" x14ac:dyDescent="0.2">
      <c r="A229" s="111" t="s">
        <v>99</v>
      </c>
      <c r="B229" s="98" t="s">
        <v>4</v>
      </c>
      <c r="C229" s="98" t="s">
        <v>319</v>
      </c>
      <c r="D229" s="65" t="s">
        <v>25</v>
      </c>
      <c r="E229" s="65" t="s">
        <v>25</v>
      </c>
      <c r="F229" s="65" t="s">
        <v>25</v>
      </c>
      <c r="G229" s="65" t="s">
        <v>25</v>
      </c>
      <c r="H229" s="65">
        <v>20000</v>
      </c>
      <c r="I229" s="65" t="s">
        <v>25</v>
      </c>
      <c r="J229" s="65" t="s">
        <v>25</v>
      </c>
      <c r="K229" s="65" t="s">
        <v>25</v>
      </c>
      <c r="L229" s="65" t="s">
        <v>25</v>
      </c>
      <c r="M229" s="65" t="s">
        <v>25</v>
      </c>
      <c r="N229" s="65">
        <f t="shared" si="12"/>
        <v>20</v>
      </c>
      <c r="O229" s="65"/>
      <c r="P229" s="65" t="s">
        <v>25</v>
      </c>
      <c r="Q229" s="65">
        <f t="shared" si="13"/>
        <v>0</v>
      </c>
      <c r="R229" s="66" t="s">
        <v>25</v>
      </c>
    </row>
    <row r="230" spans="1:18" customFormat="1" x14ac:dyDescent="0.2">
      <c r="A230" s="74" t="s">
        <v>320</v>
      </c>
      <c r="B230" s="75" t="s">
        <v>4</v>
      </c>
      <c r="C230" s="75" t="s">
        <v>321</v>
      </c>
      <c r="D230" s="64" t="s">
        <v>25</v>
      </c>
      <c r="E230" s="64" t="s">
        <v>25</v>
      </c>
      <c r="F230" s="64" t="s">
        <v>25</v>
      </c>
      <c r="G230" s="64" t="s">
        <v>25</v>
      </c>
      <c r="H230" s="64">
        <v>32315200</v>
      </c>
      <c r="I230" s="64" t="s">
        <v>25</v>
      </c>
      <c r="J230" s="64" t="s">
        <v>25</v>
      </c>
      <c r="K230" s="64" t="s">
        <v>25</v>
      </c>
      <c r="L230" s="64" t="s">
        <v>25</v>
      </c>
      <c r="M230" s="64" t="s">
        <v>25</v>
      </c>
      <c r="N230" s="64">
        <f t="shared" si="12"/>
        <v>32315.200000000001</v>
      </c>
      <c r="O230" s="64">
        <f t="shared" ref="O230:O284" si="14">P230/1000</f>
        <v>19463.058809999999</v>
      </c>
      <c r="P230" s="64">
        <v>19463058.809999999</v>
      </c>
      <c r="Q230" s="65">
        <f t="shared" si="13"/>
        <v>60.228805051492799</v>
      </c>
      <c r="R230" s="66" t="s">
        <v>25</v>
      </c>
    </row>
    <row r="231" spans="1:18" customFormat="1" x14ac:dyDescent="0.2">
      <c r="A231" s="74" t="s">
        <v>69</v>
      </c>
      <c r="B231" s="75" t="s">
        <v>4</v>
      </c>
      <c r="C231" s="75" t="s">
        <v>322</v>
      </c>
      <c r="D231" s="64" t="s">
        <v>25</v>
      </c>
      <c r="E231" s="64" t="s">
        <v>25</v>
      </c>
      <c r="F231" s="64" t="s">
        <v>25</v>
      </c>
      <c r="G231" s="64" t="s">
        <v>25</v>
      </c>
      <c r="H231" s="64">
        <v>31620400</v>
      </c>
      <c r="I231" s="64" t="s">
        <v>25</v>
      </c>
      <c r="J231" s="64" t="s">
        <v>25</v>
      </c>
      <c r="K231" s="64" t="s">
        <v>25</v>
      </c>
      <c r="L231" s="64" t="s">
        <v>25</v>
      </c>
      <c r="M231" s="64" t="s">
        <v>25</v>
      </c>
      <c r="N231" s="64">
        <f t="shared" si="12"/>
        <v>31620.400000000001</v>
      </c>
      <c r="O231" s="64">
        <f t="shared" si="14"/>
        <v>19152.258809999999</v>
      </c>
      <c r="P231" s="64">
        <v>19152258.809999999</v>
      </c>
      <c r="Q231" s="65">
        <f t="shared" si="13"/>
        <v>60.569312247789398</v>
      </c>
      <c r="R231" s="66" t="s">
        <v>25</v>
      </c>
    </row>
    <row r="232" spans="1:18" customFormat="1" ht="30" x14ac:dyDescent="0.2">
      <c r="A232" s="74" t="s">
        <v>71</v>
      </c>
      <c r="B232" s="75" t="s">
        <v>4</v>
      </c>
      <c r="C232" s="75" t="s">
        <v>323</v>
      </c>
      <c r="D232" s="64" t="s">
        <v>25</v>
      </c>
      <c r="E232" s="64" t="s">
        <v>25</v>
      </c>
      <c r="F232" s="64" t="s">
        <v>25</v>
      </c>
      <c r="G232" s="64" t="s">
        <v>25</v>
      </c>
      <c r="H232" s="64">
        <v>30581000</v>
      </c>
      <c r="I232" s="64" t="s">
        <v>25</v>
      </c>
      <c r="J232" s="64" t="s">
        <v>25</v>
      </c>
      <c r="K232" s="64" t="s">
        <v>25</v>
      </c>
      <c r="L232" s="64" t="s">
        <v>25</v>
      </c>
      <c r="M232" s="64" t="s">
        <v>25</v>
      </c>
      <c r="N232" s="64">
        <f t="shared" si="12"/>
        <v>30581</v>
      </c>
      <c r="O232" s="64">
        <f t="shared" si="14"/>
        <v>18545.328530000003</v>
      </c>
      <c r="P232" s="64">
        <v>18545328.530000001</v>
      </c>
      <c r="Q232" s="65">
        <f t="shared" si="13"/>
        <v>60.643303129394077</v>
      </c>
      <c r="R232" s="66" t="s">
        <v>25</v>
      </c>
    </row>
    <row r="233" spans="1:18" customFormat="1" x14ac:dyDescent="0.2">
      <c r="A233" s="74" t="s">
        <v>73</v>
      </c>
      <c r="B233" s="75" t="s">
        <v>4</v>
      </c>
      <c r="C233" s="75" t="s">
        <v>324</v>
      </c>
      <c r="D233" s="64" t="s">
        <v>25</v>
      </c>
      <c r="E233" s="64" t="s">
        <v>25</v>
      </c>
      <c r="F233" s="64" t="s">
        <v>25</v>
      </c>
      <c r="G233" s="64" t="s">
        <v>25</v>
      </c>
      <c r="H233" s="64">
        <v>23479400</v>
      </c>
      <c r="I233" s="64" t="s">
        <v>25</v>
      </c>
      <c r="J233" s="64" t="s">
        <v>25</v>
      </c>
      <c r="K233" s="64" t="s">
        <v>25</v>
      </c>
      <c r="L233" s="64" t="s">
        <v>25</v>
      </c>
      <c r="M233" s="64" t="s">
        <v>25</v>
      </c>
      <c r="N233" s="64">
        <f t="shared" si="12"/>
        <v>23479.4</v>
      </c>
      <c r="O233" s="64">
        <f t="shared" si="14"/>
        <v>14097.60175</v>
      </c>
      <c r="P233" s="64">
        <v>14097601.75</v>
      </c>
      <c r="Q233" s="65">
        <f t="shared" si="13"/>
        <v>60.042427617400783</v>
      </c>
      <c r="R233" s="66" t="s">
        <v>25</v>
      </c>
    </row>
    <row r="234" spans="1:18" customFormat="1" x14ac:dyDescent="0.2">
      <c r="A234" s="74" t="s">
        <v>75</v>
      </c>
      <c r="B234" s="75" t="s">
        <v>4</v>
      </c>
      <c r="C234" s="75" t="s">
        <v>325</v>
      </c>
      <c r="D234" s="64" t="s">
        <v>25</v>
      </c>
      <c r="E234" s="64" t="s">
        <v>25</v>
      </c>
      <c r="F234" s="64" t="s">
        <v>25</v>
      </c>
      <c r="G234" s="64" t="s">
        <v>25</v>
      </c>
      <c r="H234" s="64">
        <v>7400</v>
      </c>
      <c r="I234" s="64" t="s">
        <v>25</v>
      </c>
      <c r="J234" s="64" t="s">
        <v>25</v>
      </c>
      <c r="K234" s="64" t="s">
        <v>25</v>
      </c>
      <c r="L234" s="64" t="s">
        <v>25</v>
      </c>
      <c r="M234" s="64" t="s">
        <v>25</v>
      </c>
      <c r="N234" s="64">
        <f t="shared" si="12"/>
        <v>7.4</v>
      </c>
      <c r="O234" s="64">
        <f t="shared" si="14"/>
        <v>0.58710000000000007</v>
      </c>
      <c r="P234" s="64">
        <v>587.1</v>
      </c>
      <c r="Q234" s="65">
        <f t="shared" si="13"/>
        <v>7.9337837837837846</v>
      </c>
      <c r="R234" s="66" t="s">
        <v>25</v>
      </c>
    </row>
    <row r="235" spans="1:18" customFormat="1" x14ac:dyDescent="0.2">
      <c r="A235" s="74" t="s">
        <v>77</v>
      </c>
      <c r="B235" s="75" t="s">
        <v>4</v>
      </c>
      <c r="C235" s="75" t="s">
        <v>326</v>
      </c>
      <c r="D235" s="64" t="s">
        <v>25</v>
      </c>
      <c r="E235" s="64" t="s">
        <v>25</v>
      </c>
      <c r="F235" s="64" t="s">
        <v>25</v>
      </c>
      <c r="G235" s="64" t="s">
        <v>25</v>
      </c>
      <c r="H235" s="64">
        <v>7094200</v>
      </c>
      <c r="I235" s="64" t="s">
        <v>25</v>
      </c>
      <c r="J235" s="64" t="s">
        <v>25</v>
      </c>
      <c r="K235" s="64" t="s">
        <v>25</v>
      </c>
      <c r="L235" s="64" t="s">
        <v>25</v>
      </c>
      <c r="M235" s="64" t="s">
        <v>25</v>
      </c>
      <c r="N235" s="64">
        <f t="shared" si="12"/>
        <v>7094.2</v>
      </c>
      <c r="O235" s="64">
        <f t="shared" si="14"/>
        <v>4447.1396799999993</v>
      </c>
      <c r="P235" s="64">
        <v>4447139.68</v>
      </c>
      <c r="Q235" s="65">
        <f t="shared" si="13"/>
        <v>62.686979222463414</v>
      </c>
      <c r="R235" s="66" t="s">
        <v>25</v>
      </c>
    </row>
    <row r="236" spans="1:18" customFormat="1" x14ac:dyDescent="0.2">
      <c r="A236" s="74" t="s">
        <v>79</v>
      </c>
      <c r="B236" s="75" t="s">
        <v>4</v>
      </c>
      <c r="C236" s="75" t="s">
        <v>327</v>
      </c>
      <c r="D236" s="64" t="s">
        <v>25</v>
      </c>
      <c r="E236" s="64" t="s">
        <v>25</v>
      </c>
      <c r="F236" s="64" t="s">
        <v>25</v>
      </c>
      <c r="G236" s="64" t="s">
        <v>25</v>
      </c>
      <c r="H236" s="64">
        <v>984000</v>
      </c>
      <c r="I236" s="64" t="s">
        <v>25</v>
      </c>
      <c r="J236" s="64" t="s">
        <v>25</v>
      </c>
      <c r="K236" s="64" t="s">
        <v>25</v>
      </c>
      <c r="L236" s="64" t="s">
        <v>25</v>
      </c>
      <c r="M236" s="64" t="s">
        <v>25</v>
      </c>
      <c r="N236" s="64">
        <f t="shared" si="12"/>
        <v>984</v>
      </c>
      <c r="O236" s="64">
        <f t="shared" si="14"/>
        <v>581.44224999999994</v>
      </c>
      <c r="P236" s="64">
        <v>581442.25</v>
      </c>
      <c r="Q236" s="65">
        <f t="shared" si="13"/>
        <v>59.089659552845518</v>
      </c>
      <c r="R236" s="66" t="s">
        <v>25</v>
      </c>
    </row>
    <row r="237" spans="1:18" customFormat="1" x14ac:dyDescent="0.2">
      <c r="A237" s="74" t="s">
        <v>81</v>
      </c>
      <c r="B237" s="75" t="s">
        <v>4</v>
      </c>
      <c r="C237" s="75" t="s">
        <v>328</v>
      </c>
      <c r="D237" s="64" t="s">
        <v>25</v>
      </c>
      <c r="E237" s="64" t="s">
        <v>25</v>
      </c>
      <c r="F237" s="64" t="s">
        <v>25</v>
      </c>
      <c r="G237" s="64" t="s">
        <v>25</v>
      </c>
      <c r="H237" s="64">
        <v>160000</v>
      </c>
      <c r="I237" s="64" t="s">
        <v>25</v>
      </c>
      <c r="J237" s="64" t="s">
        <v>25</v>
      </c>
      <c r="K237" s="64" t="s">
        <v>25</v>
      </c>
      <c r="L237" s="64" t="s">
        <v>25</v>
      </c>
      <c r="M237" s="64" t="s">
        <v>25</v>
      </c>
      <c r="N237" s="64">
        <f t="shared" si="12"/>
        <v>160</v>
      </c>
      <c r="O237" s="64">
        <f t="shared" si="14"/>
        <v>97.12706</v>
      </c>
      <c r="P237" s="64">
        <v>97127.06</v>
      </c>
      <c r="Q237" s="65">
        <f t="shared" si="13"/>
        <v>60.704412500000004</v>
      </c>
      <c r="R237" s="66" t="s">
        <v>25</v>
      </c>
    </row>
    <row r="238" spans="1:18" customFormat="1" x14ac:dyDescent="0.2">
      <c r="A238" s="124" t="s">
        <v>87</v>
      </c>
      <c r="B238" s="125" t="s">
        <v>4</v>
      </c>
      <c r="C238" s="125" t="s">
        <v>329</v>
      </c>
      <c r="D238" s="126" t="s">
        <v>25</v>
      </c>
      <c r="E238" s="126" t="s">
        <v>25</v>
      </c>
      <c r="F238" s="126" t="s">
        <v>25</v>
      </c>
      <c r="G238" s="126" t="s">
        <v>25</v>
      </c>
      <c r="H238" s="126">
        <v>60000</v>
      </c>
      <c r="I238" s="126" t="s">
        <v>25</v>
      </c>
      <c r="J238" s="126" t="s">
        <v>25</v>
      </c>
      <c r="K238" s="126" t="s">
        <v>25</v>
      </c>
      <c r="L238" s="126" t="s">
        <v>25</v>
      </c>
      <c r="M238" s="126" t="s">
        <v>25</v>
      </c>
      <c r="N238" s="126">
        <f t="shared" si="12"/>
        <v>60</v>
      </c>
      <c r="O238" s="126">
        <f t="shared" si="14"/>
        <v>42.072199999999995</v>
      </c>
      <c r="P238" s="126">
        <v>42072.2</v>
      </c>
      <c r="Q238" s="115">
        <f t="shared" si="13"/>
        <v>70.120333333333335</v>
      </c>
      <c r="R238" s="66" t="s">
        <v>25</v>
      </c>
    </row>
    <row r="239" spans="1:18" customFormat="1" x14ac:dyDescent="0.2">
      <c r="A239" s="121"/>
      <c r="B239" s="122"/>
      <c r="C239" s="122" t="s">
        <v>659</v>
      </c>
      <c r="D239" s="123"/>
      <c r="E239" s="123"/>
      <c r="F239" s="123"/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04"/>
    </row>
    <row r="240" spans="1:18" customFormat="1" x14ac:dyDescent="0.2">
      <c r="A240" s="111" t="s">
        <v>89</v>
      </c>
      <c r="B240" s="98" t="s">
        <v>4</v>
      </c>
      <c r="C240" s="98" t="s">
        <v>330</v>
      </c>
      <c r="D240" s="65" t="s">
        <v>25</v>
      </c>
      <c r="E240" s="65" t="s">
        <v>25</v>
      </c>
      <c r="F240" s="65" t="s">
        <v>25</v>
      </c>
      <c r="G240" s="65" t="s">
        <v>25</v>
      </c>
      <c r="H240" s="65">
        <v>764000</v>
      </c>
      <c r="I240" s="65" t="s">
        <v>25</v>
      </c>
      <c r="J240" s="65" t="s">
        <v>25</v>
      </c>
      <c r="K240" s="65" t="s">
        <v>25</v>
      </c>
      <c r="L240" s="65" t="s">
        <v>25</v>
      </c>
      <c r="M240" s="65" t="s">
        <v>25</v>
      </c>
      <c r="N240" s="65">
        <f t="shared" si="12"/>
        <v>764</v>
      </c>
      <c r="O240" s="65">
        <f t="shared" si="14"/>
        <v>442.24298999999996</v>
      </c>
      <c r="P240" s="65">
        <v>442242.99</v>
      </c>
      <c r="Q240" s="65">
        <f t="shared" si="13"/>
        <v>57.885208115183239</v>
      </c>
      <c r="R240" s="66" t="s">
        <v>25</v>
      </c>
    </row>
    <row r="241" spans="1:18" customFormat="1" x14ac:dyDescent="0.2">
      <c r="A241" s="74" t="s">
        <v>93</v>
      </c>
      <c r="B241" s="75" t="s">
        <v>4</v>
      </c>
      <c r="C241" s="75" t="s">
        <v>331</v>
      </c>
      <c r="D241" s="64" t="s">
        <v>25</v>
      </c>
      <c r="E241" s="64" t="s">
        <v>25</v>
      </c>
      <c r="F241" s="64" t="s">
        <v>25</v>
      </c>
      <c r="G241" s="64" t="s">
        <v>25</v>
      </c>
      <c r="H241" s="64">
        <v>55400</v>
      </c>
      <c r="I241" s="64" t="s">
        <v>25</v>
      </c>
      <c r="J241" s="64" t="s">
        <v>25</v>
      </c>
      <c r="K241" s="64" t="s">
        <v>25</v>
      </c>
      <c r="L241" s="64" t="s">
        <v>25</v>
      </c>
      <c r="M241" s="64" t="s">
        <v>25</v>
      </c>
      <c r="N241" s="64">
        <f t="shared" si="12"/>
        <v>55.4</v>
      </c>
      <c r="O241" s="64">
        <f t="shared" si="14"/>
        <v>25.488029999999998</v>
      </c>
      <c r="P241" s="64">
        <v>25488.03</v>
      </c>
      <c r="Q241" s="65">
        <f t="shared" si="13"/>
        <v>46.007274368231045</v>
      </c>
      <c r="R241" s="66" t="s">
        <v>25</v>
      </c>
    </row>
    <row r="242" spans="1:18" customFormat="1" x14ac:dyDescent="0.2">
      <c r="A242" s="74" t="s">
        <v>95</v>
      </c>
      <c r="B242" s="75" t="s">
        <v>4</v>
      </c>
      <c r="C242" s="75" t="s">
        <v>332</v>
      </c>
      <c r="D242" s="64" t="s">
        <v>25</v>
      </c>
      <c r="E242" s="64" t="s">
        <v>25</v>
      </c>
      <c r="F242" s="64" t="s">
        <v>25</v>
      </c>
      <c r="G242" s="64" t="s">
        <v>25</v>
      </c>
      <c r="H242" s="64">
        <v>694800</v>
      </c>
      <c r="I242" s="64" t="s">
        <v>25</v>
      </c>
      <c r="J242" s="64" t="s">
        <v>25</v>
      </c>
      <c r="K242" s="64" t="s">
        <v>25</v>
      </c>
      <c r="L242" s="64" t="s">
        <v>25</v>
      </c>
      <c r="M242" s="64" t="s">
        <v>25</v>
      </c>
      <c r="N242" s="64">
        <f t="shared" si="12"/>
        <v>694.8</v>
      </c>
      <c r="O242" s="64">
        <f t="shared" si="14"/>
        <v>310.8</v>
      </c>
      <c r="P242" s="64">
        <v>310800</v>
      </c>
      <c r="Q242" s="65">
        <f t="shared" si="13"/>
        <v>44.732297063903289</v>
      </c>
      <c r="R242" s="66" t="s">
        <v>25</v>
      </c>
    </row>
    <row r="243" spans="1:18" customFormat="1" x14ac:dyDescent="0.2">
      <c r="A243" s="74" t="s">
        <v>97</v>
      </c>
      <c r="B243" s="75" t="s">
        <v>4</v>
      </c>
      <c r="C243" s="75" t="s">
        <v>333</v>
      </c>
      <c r="D243" s="64" t="s">
        <v>25</v>
      </c>
      <c r="E243" s="64" t="s">
        <v>25</v>
      </c>
      <c r="F243" s="64" t="s">
        <v>25</v>
      </c>
      <c r="G243" s="64" t="s">
        <v>25</v>
      </c>
      <c r="H243" s="64">
        <v>104000</v>
      </c>
      <c r="I243" s="64" t="s">
        <v>25</v>
      </c>
      <c r="J243" s="64" t="s">
        <v>25</v>
      </c>
      <c r="K243" s="64" t="s">
        <v>25</v>
      </c>
      <c r="L243" s="64" t="s">
        <v>25</v>
      </c>
      <c r="M243" s="64" t="s">
        <v>25</v>
      </c>
      <c r="N243" s="64">
        <f t="shared" si="12"/>
        <v>104</v>
      </c>
      <c r="O243" s="64">
        <f t="shared" si="14"/>
        <v>13</v>
      </c>
      <c r="P243" s="64">
        <v>13000</v>
      </c>
      <c r="Q243" s="65">
        <f t="shared" si="13"/>
        <v>12.5</v>
      </c>
      <c r="R243" s="66" t="s">
        <v>25</v>
      </c>
    </row>
    <row r="244" spans="1:18" customFormat="1" ht="30" x14ac:dyDescent="0.2">
      <c r="A244" s="74" t="s">
        <v>99</v>
      </c>
      <c r="B244" s="75" t="s">
        <v>4</v>
      </c>
      <c r="C244" s="75" t="s">
        <v>334</v>
      </c>
      <c r="D244" s="64" t="s">
        <v>25</v>
      </c>
      <c r="E244" s="64" t="s">
        <v>25</v>
      </c>
      <c r="F244" s="64" t="s">
        <v>25</v>
      </c>
      <c r="G244" s="64" t="s">
        <v>25</v>
      </c>
      <c r="H244" s="64">
        <v>590800</v>
      </c>
      <c r="I244" s="64" t="s">
        <v>25</v>
      </c>
      <c r="J244" s="64" t="s">
        <v>25</v>
      </c>
      <c r="K244" s="64" t="s">
        <v>25</v>
      </c>
      <c r="L244" s="64" t="s">
        <v>25</v>
      </c>
      <c r="M244" s="64" t="s">
        <v>25</v>
      </c>
      <c r="N244" s="64">
        <f t="shared" si="12"/>
        <v>590.79999999999995</v>
      </c>
      <c r="O244" s="64">
        <f t="shared" si="14"/>
        <v>297.8</v>
      </c>
      <c r="P244" s="64">
        <v>297800</v>
      </c>
      <c r="Q244" s="65">
        <f t="shared" si="13"/>
        <v>50.406228842247799</v>
      </c>
      <c r="R244" s="66" t="s">
        <v>25</v>
      </c>
    </row>
    <row r="245" spans="1:18" customFormat="1" x14ac:dyDescent="0.2">
      <c r="A245" s="74" t="s">
        <v>335</v>
      </c>
      <c r="B245" s="75" t="s">
        <v>4</v>
      </c>
      <c r="C245" s="75" t="s">
        <v>336</v>
      </c>
      <c r="D245" s="64" t="s">
        <v>25</v>
      </c>
      <c r="E245" s="64" t="s">
        <v>25</v>
      </c>
      <c r="F245" s="64" t="s">
        <v>25</v>
      </c>
      <c r="G245" s="64" t="s">
        <v>25</v>
      </c>
      <c r="H245" s="64">
        <v>17359600</v>
      </c>
      <c r="I245" s="64" t="s">
        <v>25</v>
      </c>
      <c r="J245" s="64" t="s">
        <v>25</v>
      </c>
      <c r="K245" s="64" t="s">
        <v>25</v>
      </c>
      <c r="L245" s="64" t="s">
        <v>25</v>
      </c>
      <c r="M245" s="64" t="s">
        <v>25</v>
      </c>
      <c r="N245" s="64">
        <f t="shared" si="12"/>
        <v>17359.599999999999</v>
      </c>
      <c r="O245" s="64">
        <f t="shared" si="14"/>
        <v>9433.3559999999998</v>
      </c>
      <c r="P245" s="64">
        <v>9433356</v>
      </c>
      <c r="Q245" s="65">
        <f t="shared" si="13"/>
        <v>54.340860388488224</v>
      </c>
      <c r="R245" s="66" t="s">
        <v>25</v>
      </c>
    </row>
    <row r="246" spans="1:18" customFormat="1" x14ac:dyDescent="0.2">
      <c r="A246" s="74" t="s">
        <v>69</v>
      </c>
      <c r="B246" s="75" t="s">
        <v>4</v>
      </c>
      <c r="C246" s="75" t="s">
        <v>337</v>
      </c>
      <c r="D246" s="64" t="s">
        <v>25</v>
      </c>
      <c r="E246" s="64" t="s">
        <v>25</v>
      </c>
      <c r="F246" s="64" t="s">
        <v>25</v>
      </c>
      <c r="G246" s="64" t="s">
        <v>25</v>
      </c>
      <c r="H246" s="64">
        <v>17259600</v>
      </c>
      <c r="I246" s="64" t="s">
        <v>25</v>
      </c>
      <c r="J246" s="64" t="s">
        <v>25</v>
      </c>
      <c r="K246" s="64" t="s">
        <v>25</v>
      </c>
      <c r="L246" s="64" t="s">
        <v>25</v>
      </c>
      <c r="M246" s="64" t="s">
        <v>25</v>
      </c>
      <c r="N246" s="64">
        <f t="shared" si="12"/>
        <v>17259.599999999999</v>
      </c>
      <c r="O246" s="64">
        <f t="shared" si="14"/>
        <v>9433.3559999999998</v>
      </c>
      <c r="P246" s="64">
        <v>9433356</v>
      </c>
      <c r="Q246" s="65">
        <f t="shared" si="13"/>
        <v>54.655704651324491</v>
      </c>
      <c r="R246" s="66" t="s">
        <v>25</v>
      </c>
    </row>
    <row r="247" spans="1:18" customFormat="1" ht="30" x14ac:dyDescent="0.2">
      <c r="A247" s="74" t="s">
        <v>203</v>
      </c>
      <c r="B247" s="75" t="s">
        <v>4</v>
      </c>
      <c r="C247" s="75" t="s">
        <v>338</v>
      </c>
      <c r="D247" s="64" t="s">
        <v>25</v>
      </c>
      <c r="E247" s="64" t="s">
        <v>25</v>
      </c>
      <c r="F247" s="64" t="s">
        <v>25</v>
      </c>
      <c r="G247" s="64" t="s">
        <v>25</v>
      </c>
      <c r="H247" s="64">
        <v>17259600</v>
      </c>
      <c r="I247" s="64" t="s">
        <v>25</v>
      </c>
      <c r="J247" s="64" t="s">
        <v>25</v>
      </c>
      <c r="K247" s="64" t="s">
        <v>25</v>
      </c>
      <c r="L247" s="64" t="s">
        <v>25</v>
      </c>
      <c r="M247" s="64" t="s">
        <v>25</v>
      </c>
      <c r="N247" s="64">
        <f t="shared" si="12"/>
        <v>17259.599999999999</v>
      </c>
      <c r="O247" s="64">
        <f t="shared" si="14"/>
        <v>9433.3559999999998</v>
      </c>
      <c r="P247" s="64">
        <v>9433356</v>
      </c>
      <c r="Q247" s="65">
        <f t="shared" si="13"/>
        <v>54.655704651324491</v>
      </c>
      <c r="R247" s="66" t="s">
        <v>25</v>
      </c>
    </row>
    <row r="248" spans="1:18" customFormat="1" ht="35.450000000000003" customHeight="1" x14ac:dyDescent="0.2">
      <c r="A248" s="74" t="s">
        <v>205</v>
      </c>
      <c r="B248" s="75" t="s">
        <v>4</v>
      </c>
      <c r="C248" s="75" t="s">
        <v>339</v>
      </c>
      <c r="D248" s="64" t="s">
        <v>25</v>
      </c>
      <c r="E248" s="64" t="s">
        <v>25</v>
      </c>
      <c r="F248" s="64" t="s">
        <v>25</v>
      </c>
      <c r="G248" s="64" t="s">
        <v>25</v>
      </c>
      <c r="H248" s="64">
        <v>17259600</v>
      </c>
      <c r="I248" s="64" t="s">
        <v>25</v>
      </c>
      <c r="J248" s="64" t="s">
        <v>25</v>
      </c>
      <c r="K248" s="64" t="s">
        <v>25</v>
      </c>
      <c r="L248" s="64" t="s">
        <v>25</v>
      </c>
      <c r="M248" s="64" t="s">
        <v>25</v>
      </c>
      <c r="N248" s="64">
        <f t="shared" si="12"/>
        <v>17259.599999999999</v>
      </c>
      <c r="O248" s="64">
        <f t="shared" si="14"/>
        <v>9433.3559999999998</v>
      </c>
      <c r="P248" s="64">
        <v>9433356</v>
      </c>
      <c r="Q248" s="65">
        <f t="shared" si="13"/>
        <v>54.655704651324491</v>
      </c>
      <c r="R248" s="66" t="s">
        <v>25</v>
      </c>
    </row>
    <row r="249" spans="1:18" customFormat="1" x14ac:dyDescent="0.2">
      <c r="A249" s="74" t="s">
        <v>95</v>
      </c>
      <c r="B249" s="75" t="s">
        <v>4</v>
      </c>
      <c r="C249" s="75" t="s">
        <v>340</v>
      </c>
      <c r="D249" s="64" t="s">
        <v>25</v>
      </c>
      <c r="E249" s="64" t="s">
        <v>25</v>
      </c>
      <c r="F249" s="64" t="s">
        <v>25</v>
      </c>
      <c r="G249" s="64" t="s">
        <v>25</v>
      </c>
      <c r="H249" s="64">
        <v>100000</v>
      </c>
      <c r="I249" s="64" t="s">
        <v>25</v>
      </c>
      <c r="J249" s="64" t="s">
        <v>25</v>
      </c>
      <c r="K249" s="64" t="s">
        <v>25</v>
      </c>
      <c r="L249" s="64" t="s">
        <v>25</v>
      </c>
      <c r="M249" s="64" t="s">
        <v>25</v>
      </c>
      <c r="N249" s="64">
        <f t="shared" si="12"/>
        <v>100</v>
      </c>
      <c r="O249" s="64"/>
      <c r="P249" s="64" t="s">
        <v>25</v>
      </c>
      <c r="Q249" s="65">
        <f t="shared" si="13"/>
        <v>0</v>
      </c>
      <c r="R249" s="66" t="s">
        <v>25</v>
      </c>
    </row>
    <row r="250" spans="1:18" customFormat="1" x14ac:dyDescent="0.2">
      <c r="A250" s="74" t="s">
        <v>97</v>
      </c>
      <c r="B250" s="75" t="s">
        <v>4</v>
      </c>
      <c r="C250" s="75" t="s">
        <v>341</v>
      </c>
      <c r="D250" s="64" t="s">
        <v>25</v>
      </c>
      <c r="E250" s="64" t="s">
        <v>25</v>
      </c>
      <c r="F250" s="64" t="s">
        <v>25</v>
      </c>
      <c r="G250" s="64" t="s">
        <v>25</v>
      </c>
      <c r="H250" s="64">
        <v>100000</v>
      </c>
      <c r="I250" s="64" t="s">
        <v>25</v>
      </c>
      <c r="J250" s="64" t="s">
        <v>25</v>
      </c>
      <c r="K250" s="64" t="s">
        <v>25</v>
      </c>
      <c r="L250" s="64" t="s">
        <v>25</v>
      </c>
      <c r="M250" s="64" t="s">
        <v>25</v>
      </c>
      <c r="N250" s="64">
        <f t="shared" si="12"/>
        <v>100</v>
      </c>
      <c r="O250" s="64"/>
      <c r="P250" s="64" t="s">
        <v>25</v>
      </c>
      <c r="Q250" s="65">
        <f t="shared" si="13"/>
        <v>0</v>
      </c>
      <c r="R250" s="66" t="s">
        <v>25</v>
      </c>
    </row>
    <row r="251" spans="1:18" customFormat="1" x14ac:dyDescent="0.2">
      <c r="A251" s="74" t="s">
        <v>342</v>
      </c>
      <c r="B251" s="75" t="s">
        <v>4</v>
      </c>
      <c r="C251" s="75" t="s">
        <v>343</v>
      </c>
      <c r="D251" s="64" t="s">
        <v>25</v>
      </c>
      <c r="E251" s="64" t="s">
        <v>25</v>
      </c>
      <c r="F251" s="64" t="s">
        <v>25</v>
      </c>
      <c r="G251" s="64" t="s">
        <v>25</v>
      </c>
      <c r="H251" s="64">
        <v>17359600</v>
      </c>
      <c r="I251" s="64" t="s">
        <v>25</v>
      </c>
      <c r="J251" s="64" t="s">
        <v>25</v>
      </c>
      <c r="K251" s="64" t="s">
        <v>25</v>
      </c>
      <c r="L251" s="64" t="s">
        <v>25</v>
      </c>
      <c r="M251" s="64" t="s">
        <v>25</v>
      </c>
      <c r="N251" s="64">
        <f t="shared" si="12"/>
        <v>17359.599999999999</v>
      </c>
      <c r="O251" s="64">
        <f t="shared" si="14"/>
        <v>9433.3559999999998</v>
      </c>
      <c r="P251" s="64">
        <v>9433356</v>
      </c>
      <c r="Q251" s="65">
        <f t="shared" si="13"/>
        <v>54.340860388488224</v>
      </c>
      <c r="R251" s="66" t="s">
        <v>25</v>
      </c>
    </row>
    <row r="252" spans="1:18" customFormat="1" x14ac:dyDescent="0.2">
      <c r="A252" s="74" t="s">
        <v>69</v>
      </c>
      <c r="B252" s="75" t="s">
        <v>4</v>
      </c>
      <c r="C252" s="75" t="s">
        <v>344</v>
      </c>
      <c r="D252" s="64" t="s">
        <v>25</v>
      </c>
      <c r="E252" s="64" t="s">
        <v>25</v>
      </c>
      <c r="F252" s="64" t="s">
        <v>25</v>
      </c>
      <c r="G252" s="64" t="s">
        <v>25</v>
      </c>
      <c r="H252" s="64">
        <v>17259600</v>
      </c>
      <c r="I252" s="64" t="s">
        <v>25</v>
      </c>
      <c r="J252" s="64" t="s">
        <v>25</v>
      </c>
      <c r="K252" s="64" t="s">
        <v>25</v>
      </c>
      <c r="L252" s="64" t="s">
        <v>25</v>
      </c>
      <c r="M252" s="64" t="s">
        <v>25</v>
      </c>
      <c r="N252" s="64">
        <f t="shared" si="12"/>
        <v>17259.599999999999</v>
      </c>
      <c r="O252" s="64">
        <f t="shared" si="14"/>
        <v>9433.3559999999998</v>
      </c>
      <c r="P252" s="64">
        <v>9433356</v>
      </c>
      <c r="Q252" s="65">
        <f t="shared" si="13"/>
        <v>54.655704651324491</v>
      </c>
      <c r="R252" s="66" t="s">
        <v>25</v>
      </c>
    </row>
    <row r="253" spans="1:18" customFormat="1" ht="30" x14ac:dyDescent="0.2">
      <c r="A253" s="74" t="s">
        <v>203</v>
      </c>
      <c r="B253" s="75" t="s">
        <v>4</v>
      </c>
      <c r="C253" s="75" t="s">
        <v>345</v>
      </c>
      <c r="D253" s="64" t="s">
        <v>25</v>
      </c>
      <c r="E253" s="64" t="s">
        <v>25</v>
      </c>
      <c r="F253" s="64" t="s">
        <v>25</v>
      </c>
      <c r="G253" s="64" t="s">
        <v>25</v>
      </c>
      <c r="H253" s="64">
        <v>17259600</v>
      </c>
      <c r="I253" s="64" t="s">
        <v>25</v>
      </c>
      <c r="J253" s="64" t="s">
        <v>25</v>
      </c>
      <c r="K253" s="64" t="s">
        <v>25</v>
      </c>
      <c r="L253" s="64" t="s">
        <v>25</v>
      </c>
      <c r="M253" s="64" t="s">
        <v>25</v>
      </c>
      <c r="N253" s="64">
        <f t="shared" si="12"/>
        <v>17259.599999999999</v>
      </c>
      <c r="O253" s="64">
        <f t="shared" si="14"/>
        <v>9433.3559999999998</v>
      </c>
      <c r="P253" s="64">
        <v>9433356</v>
      </c>
      <c r="Q253" s="65">
        <f t="shared" si="13"/>
        <v>54.655704651324491</v>
      </c>
      <c r="R253" s="66" t="s">
        <v>25</v>
      </c>
    </row>
    <row r="254" spans="1:18" customFormat="1" ht="33.6" customHeight="1" x14ac:dyDescent="0.2">
      <c r="A254" s="74" t="s">
        <v>205</v>
      </c>
      <c r="B254" s="75" t="s">
        <v>4</v>
      </c>
      <c r="C254" s="75" t="s">
        <v>346</v>
      </c>
      <c r="D254" s="64" t="s">
        <v>25</v>
      </c>
      <c r="E254" s="64" t="s">
        <v>25</v>
      </c>
      <c r="F254" s="64" t="s">
        <v>25</v>
      </c>
      <c r="G254" s="64" t="s">
        <v>25</v>
      </c>
      <c r="H254" s="64">
        <v>17259600</v>
      </c>
      <c r="I254" s="64" t="s">
        <v>25</v>
      </c>
      <c r="J254" s="64" t="s">
        <v>25</v>
      </c>
      <c r="K254" s="64" t="s">
        <v>25</v>
      </c>
      <c r="L254" s="64" t="s">
        <v>25</v>
      </c>
      <c r="M254" s="64" t="s">
        <v>25</v>
      </c>
      <c r="N254" s="64">
        <f t="shared" si="12"/>
        <v>17259.599999999999</v>
      </c>
      <c r="O254" s="64">
        <f t="shared" si="14"/>
        <v>9433.3559999999998</v>
      </c>
      <c r="P254" s="64">
        <v>9433356</v>
      </c>
      <c r="Q254" s="65">
        <f t="shared" si="13"/>
        <v>54.655704651324491</v>
      </c>
      <c r="R254" s="66" t="s">
        <v>25</v>
      </c>
    </row>
    <row r="255" spans="1:18" customFormat="1" x14ac:dyDescent="0.2">
      <c r="A255" s="74" t="s">
        <v>95</v>
      </c>
      <c r="B255" s="75" t="s">
        <v>4</v>
      </c>
      <c r="C255" s="75" t="s">
        <v>347</v>
      </c>
      <c r="D255" s="64" t="s">
        <v>25</v>
      </c>
      <c r="E255" s="64" t="s">
        <v>25</v>
      </c>
      <c r="F255" s="64" t="s">
        <v>25</v>
      </c>
      <c r="G255" s="64" t="s">
        <v>25</v>
      </c>
      <c r="H255" s="64">
        <v>100000</v>
      </c>
      <c r="I255" s="64" t="s">
        <v>25</v>
      </c>
      <c r="J255" s="64" t="s">
        <v>25</v>
      </c>
      <c r="K255" s="64" t="s">
        <v>25</v>
      </c>
      <c r="L255" s="64" t="s">
        <v>25</v>
      </c>
      <c r="M255" s="64" t="s">
        <v>25</v>
      </c>
      <c r="N255" s="64">
        <f t="shared" si="12"/>
        <v>100</v>
      </c>
      <c r="O255" s="64"/>
      <c r="P255" s="64" t="s">
        <v>25</v>
      </c>
      <c r="Q255" s="65">
        <f t="shared" si="13"/>
        <v>0</v>
      </c>
      <c r="R255" s="66" t="s">
        <v>25</v>
      </c>
    </row>
    <row r="256" spans="1:18" customFormat="1" x14ac:dyDescent="0.2">
      <c r="A256" s="74" t="s">
        <v>97</v>
      </c>
      <c r="B256" s="75" t="s">
        <v>4</v>
      </c>
      <c r="C256" s="75" t="s">
        <v>348</v>
      </c>
      <c r="D256" s="64" t="s">
        <v>25</v>
      </c>
      <c r="E256" s="64" t="s">
        <v>25</v>
      </c>
      <c r="F256" s="64" t="s">
        <v>25</v>
      </c>
      <c r="G256" s="64" t="s">
        <v>25</v>
      </c>
      <c r="H256" s="64">
        <v>100000</v>
      </c>
      <c r="I256" s="64" t="s">
        <v>25</v>
      </c>
      <c r="J256" s="64" t="s">
        <v>25</v>
      </c>
      <c r="K256" s="64" t="s">
        <v>25</v>
      </c>
      <c r="L256" s="64" t="s">
        <v>25</v>
      </c>
      <c r="M256" s="64" t="s">
        <v>25</v>
      </c>
      <c r="N256" s="64">
        <f t="shared" si="12"/>
        <v>100</v>
      </c>
      <c r="O256" s="64"/>
      <c r="P256" s="64" t="s">
        <v>25</v>
      </c>
      <c r="Q256" s="65">
        <f t="shared" si="13"/>
        <v>0</v>
      </c>
      <c r="R256" s="66" t="s">
        <v>25</v>
      </c>
    </row>
    <row r="257" spans="1:18" customFormat="1" x14ac:dyDescent="0.2">
      <c r="A257" s="74" t="s">
        <v>349</v>
      </c>
      <c r="B257" s="75" t="s">
        <v>4</v>
      </c>
      <c r="C257" s="75" t="s">
        <v>350</v>
      </c>
      <c r="D257" s="64" t="s">
        <v>25</v>
      </c>
      <c r="E257" s="64" t="s">
        <v>25</v>
      </c>
      <c r="F257" s="64" t="s">
        <v>25</v>
      </c>
      <c r="G257" s="64" t="s">
        <v>25</v>
      </c>
      <c r="H257" s="64">
        <v>9778396</v>
      </c>
      <c r="I257" s="64" t="s">
        <v>25</v>
      </c>
      <c r="J257" s="64" t="s">
        <v>25</v>
      </c>
      <c r="K257" s="64" t="s">
        <v>25</v>
      </c>
      <c r="L257" s="64" t="s">
        <v>25</v>
      </c>
      <c r="M257" s="64" t="s">
        <v>25</v>
      </c>
      <c r="N257" s="64">
        <f t="shared" si="12"/>
        <v>9778.3960000000006</v>
      </c>
      <c r="O257" s="64">
        <f t="shared" si="14"/>
        <v>5562.8720499999999</v>
      </c>
      <c r="P257" s="64">
        <v>5562872.0499999998</v>
      </c>
      <c r="Q257" s="65">
        <f t="shared" si="13"/>
        <v>56.889412639864446</v>
      </c>
      <c r="R257" s="66" t="s">
        <v>25</v>
      </c>
    </row>
    <row r="258" spans="1:18" customFormat="1" x14ac:dyDescent="0.2">
      <c r="A258" s="74" t="s">
        <v>69</v>
      </c>
      <c r="B258" s="75" t="s">
        <v>4</v>
      </c>
      <c r="C258" s="75" t="s">
        <v>351</v>
      </c>
      <c r="D258" s="64" t="s">
        <v>25</v>
      </c>
      <c r="E258" s="64" t="s">
        <v>25</v>
      </c>
      <c r="F258" s="64" t="s">
        <v>25</v>
      </c>
      <c r="G258" s="64" t="s">
        <v>25</v>
      </c>
      <c r="H258" s="64">
        <v>9743096</v>
      </c>
      <c r="I258" s="64" t="s">
        <v>25</v>
      </c>
      <c r="J258" s="64" t="s">
        <v>25</v>
      </c>
      <c r="K258" s="64" t="s">
        <v>25</v>
      </c>
      <c r="L258" s="64" t="s">
        <v>25</v>
      </c>
      <c r="M258" s="64" t="s">
        <v>25</v>
      </c>
      <c r="N258" s="64">
        <f t="shared" si="12"/>
        <v>9743.0959999999995</v>
      </c>
      <c r="O258" s="64">
        <f t="shared" si="14"/>
        <v>5554.08205</v>
      </c>
      <c r="P258" s="64">
        <v>5554082.0499999998</v>
      </c>
      <c r="Q258" s="65">
        <f t="shared" si="13"/>
        <v>57.005309708536181</v>
      </c>
      <c r="R258" s="66" t="s">
        <v>25</v>
      </c>
    </row>
    <row r="259" spans="1:18" customFormat="1" ht="30" x14ac:dyDescent="0.2">
      <c r="A259" s="74" t="s">
        <v>71</v>
      </c>
      <c r="B259" s="75" t="s">
        <v>4</v>
      </c>
      <c r="C259" s="75" t="s">
        <v>352</v>
      </c>
      <c r="D259" s="64" t="s">
        <v>25</v>
      </c>
      <c r="E259" s="64" t="s">
        <v>25</v>
      </c>
      <c r="F259" s="64" t="s">
        <v>25</v>
      </c>
      <c r="G259" s="64" t="s">
        <v>25</v>
      </c>
      <c r="H259" s="64">
        <v>2181400</v>
      </c>
      <c r="I259" s="64" t="s">
        <v>25</v>
      </c>
      <c r="J259" s="64" t="s">
        <v>25</v>
      </c>
      <c r="K259" s="64" t="s">
        <v>25</v>
      </c>
      <c r="L259" s="64" t="s">
        <v>25</v>
      </c>
      <c r="M259" s="64" t="s">
        <v>25</v>
      </c>
      <c r="N259" s="64">
        <f t="shared" si="12"/>
        <v>2181.4</v>
      </c>
      <c r="O259" s="64">
        <f t="shared" si="14"/>
        <v>1124.34581</v>
      </c>
      <c r="P259" s="64">
        <v>1124345.81</v>
      </c>
      <c r="Q259" s="65">
        <f t="shared" si="13"/>
        <v>51.542395250756392</v>
      </c>
      <c r="R259" s="66" t="s">
        <v>25</v>
      </c>
    </row>
    <row r="260" spans="1:18" customFormat="1" x14ac:dyDescent="0.2">
      <c r="A260" s="74" t="s">
        <v>73</v>
      </c>
      <c r="B260" s="75" t="s">
        <v>4</v>
      </c>
      <c r="C260" s="75" t="s">
        <v>353</v>
      </c>
      <c r="D260" s="64" t="s">
        <v>25</v>
      </c>
      <c r="E260" s="64" t="s">
        <v>25</v>
      </c>
      <c r="F260" s="64" t="s">
        <v>25</v>
      </c>
      <c r="G260" s="64" t="s">
        <v>25</v>
      </c>
      <c r="H260" s="64">
        <v>1659394</v>
      </c>
      <c r="I260" s="64" t="s">
        <v>25</v>
      </c>
      <c r="J260" s="64" t="s">
        <v>25</v>
      </c>
      <c r="K260" s="64" t="s">
        <v>25</v>
      </c>
      <c r="L260" s="64" t="s">
        <v>25</v>
      </c>
      <c r="M260" s="64" t="s">
        <v>25</v>
      </c>
      <c r="N260" s="64">
        <f t="shared" si="12"/>
        <v>1659.394</v>
      </c>
      <c r="O260" s="64">
        <f t="shared" si="14"/>
        <v>832.22338000000002</v>
      </c>
      <c r="P260" s="64">
        <v>832223.38</v>
      </c>
      <c r="Q260" s="65">
        <f t="shared" si="13"/>
        <v>50.152247145644736</v>
      </c>
      <c r="R260" s="66" t="s">
        <v>25</v>
      </c>
    </row>
    <row r="261" spans="1:18" customFormat="1" x14ac:dyDescent="0.2">
      <c r="A261" s="74" t="s">
        <v>75</v>
      </c>
      <c r="B261" s="75" t="s">
        <v>4</v>
      </c>
      <c r="C261" s="75" t="s">
        <v>354</v>
      </c>
      <c r="D261" s="64" t="s">
        <v>25</v>
      </c>
      <c r="E261" s="64" t="s">
        <v>25</v>
      </c>
      <c r="F261" s="64" t="s">
        <v>25</v>
      </c>
      <c r="G261" s="64" t="s">
        <v>25</v>
      </c>
      <c r="H261" s="64">
        <v>86400</v>
      </c>
      <c r="I261" s="64" t="s">
        <v>25</v>
      </c>
      <c r="J261" s="64" t="s">
        <v>25</v>
      </c>
      <c r="K261" s="64" t="s">
        <v>25</v>
      </c>
      <c r="L261" s="64" t="s">
        <v>25</v>
      </c>
      <c r="M261" s="64" t="s">
        <v>25</v>
      </c>
      <c r="N261" s="64">
        <f t="shared" si="12"/>
        <v>86.4</v>
      </c>
      <c r="O261" s="64">
        <f t="shared" si="14"/>
        <v>32</v>
      </c>
      <c r="P261" s="64">
        <v>32000</v>
      </c>
      <c r="Q261" s="65">
        <f t="shared" si="13"/>
        <v>37.037037037037038</v>
      </c>
      <c r="R261" s="66" t="s">
        <v>25</v>
      </c>
    </row>
    <row r="262" spans="1:18" customFormat="1" x14ac:dyDescent="0.2">
      <c r="A262" s="74" t="s">
        <v>77</v>
      </c>
      <c r="B262" s="75" t="s">
        <v>4</v>
      </c>
      <c r="C262" s="75" t="s">
        <v>355</v>
      </c>
      <c r="D262" s="64" t="s">
        <v>25</v>
      </c>
      <c r="E262" s="64" t="s">
        <v>25</v>
      </c>
      <c r="F262" s="64" t="s">
        <v>25</v>
      </c>
      <c r="G262" s="64" t="s">
        <v>25</v>
      </c>
      <c r="H262" s="64">
        <v>435606</v>
      </c>
      <c r="I262" s="64" t="s">
        <v>25</v>
      </c>
      <c r="J262" s="64" t="s">
        <v>25</v>
      </c>
      <c r="K262" s="64" t="s">
        <v>25</v>
      </c>
      <c r="L262" s="64" t="s">
        <v>25</v>
      </c>
      <c r="M262" s="64" t="s">
        <v>25</v>
      </c>
      <c r="N262" s="64">
        <f t="shared" si="12"/>
        <v>435.60599999999999</v>
      </c>
      <c r="O262" s="64">
        <f t="shared" si="14"/>
        <v>260.12243000000001</v>
      </c>
      <c r="P262" s="64">
        <v>260122.43</v>
      </c>
      <c r="Q262" s="65">
        <f t="shared" si="13"/>
        <v>59.715070499488078</v>
      </c>
      <c r="R262" s="66" t="s">
        <v>25</v>
      </c>
    </row>
    <row r="263" spans="1:18" customFormat="1" x14ac:dyDescent="0.2">
      <c r="A263" s="74" t="s">
        <v>79</v>
      </c>
      <c r="B263" s="75" t="s">
        <v>4</v>
      </c>
      <c r="C263" s="75" t="s">
        <v>356</v>
      </c>
      <c r="D263" s="64" t="s">
        <v>25</v>
      </c>
      <c r="E263" s="64" t="s">
        <v>25</v>
      </c>
      <c r="F263" s="64" t="s">
        <v>25</v>
      </c>
      <c r="G263" s="64" t="s">
        <v>25</v>
      </c>
      <c r="H263" s="64">
        <v>601300</v>
      </c>
      <c r="I263" s="64" t="s">
        <v>25</v>
      </c>
      <c r="J263" s="64" t="s">
        <v>25</v>
      </c>
      <c r="K263" s="64" t="s">
        <v>25</v>
      </c>
      <c r="L263" s="64" t="s">
        <v>25</v>
      </c>
      <c r="M263" s="64" t="s">
        <v>25</v>
      </c>
      <c r="N263" s="64">
        <f t="shared" si="12"/>
        <v>601.29999999999995</v>
      </c>
      <c r="O263" s="64">
        <f t="shared" si="14"/>
        <v>340.80988000000002</v>
      </c>
      <c r="P263" s="64">
        <v>340809.88</v>
      </c>
      <c r="Q263" s="65">
        <f t="shared" si="13"/>
        <v>56.67884250789956</v>
      </c>
      <c r="R263" s="66" t="s">
        <v>25</v>
      </c>
    </row>
    <row r="264" spans="1:18" customFormat="1" x14ac:dyDescent="0.2">
      <c r="A264" s="74" t="s">
        <v>81</v>
      </c>
      <c r="B264" s="75" t="s">
        <v>4</v>
      </c>
      <c r="C264" s="75" t="s">
        <v>357</v>
      </c>
      <c r="D264" s="64" t="s">
        <v>25</v>
      </c>
      <c r="E264" s="64" t="s">
        <v>25</v>
      </c>
      <c r="F264" s="64" t="s">
        <v>25</v>
      </c>
      <c r="G264" s="64" t="s">
        <v>25</v>
      </c>
      <c r="H264" s="64">
        <v>126002</v>
      </c>
      <c r="I264" s="64" t="s">
        <v>25</v>
      </c>
      <c r="J264" s="64" t="s">
        <v>25</v>
      </c>
      <c r="K264" s="64" t="s">
        <v>25</v>
      </c>
      <c r="L264" s="64" t="s">
        <v>25</v>
      </c>
      <c r="M264" s="64" t="s">
        <v>25</v>
      </c>
      <c r="N264" s="64">
        <f t="shared" si="12"/>
        <v>126.002</v>
      </c>
      <c r="O264" s="64">
        <f t="shared" si="14"/>
        <v>50.310809999999996</v>
      </c>
      <c r="P264" s="64">
        <v>50310.81</v>
      </c>
      <c r="Q264" s="65">
        <f t="shared" si="13"/>
        <v>39.928580498722241</v>
      </c>
      <c r="R264" s="66" t="s">
        <v>25</v>
      </c>
    </row>
    <row r="265" spans="1:18" customFormat="1" x14ac:dyDescent="0.2">
      <c r="A265" s="74" t="s">
        <v>85</v>
      </c>
      <c r="B265" s="75" t="s">
        <v>4</v>
      </c>
      <c r="C265" s="75" t="s">
        <v>358</v>
      </c>
      <c r="D265" s="64" t="s">
        <v>25</v>
      </c>
      <c r="E265" s="64" t="s">
        <v>25</v>
      </c>
      <c r="F265" s="64" t="s">
        <v>25</v>
      </c>
      <c r="G265" s="64" t="s">
        <v>25</v>
      </c>
      <c r="H265" s="64">
        <v>193786</v>
      </c>
      <c r="I265" s="64" t="s">
        <v>25</v>
      </c>
      <c r="J265" s="64" t="s">
        <v>25</v>
      </c>
      <c r="K265" s="64" t="s">
        <v>25</v>
      </c>
      <c r="L265" s="64" t="s">
        <v>25</v>
      </c>
      <c r="M265" s="64" t="s">
        <v>25</v>
      </c>
      <c r="N265" s="64">
        <f t="shared" si="12"/>
        <v>193.786</v>
      </c>
      <c r="O265" s="64">
        <f t="shared" si="14"/>
        <v>71.258520000000004</v>
      </c>
      <c r="P265" s="64">
        <v>71258.52</v>
      </c>
      <c r="Q265" s="65">
        <f t="shared" si="13"/>
        <v>36.77175853776847</v>
      </c>
      <c r="R265" s="66" t="s">
        <v>25</v>
      </c>
    </row>
    <row r="266" spans="1:18" customFormat="1" x14ac:dyDescent="0.2">
      <c r="A266" s="74" t="s">
        <v>87</v>
      </c>
      <c r="B266" s="75" t="s">
        <v>4</v>
      </c>
      <c r="C266" s="75" t="s">
        <v>359</v>
      </c>
      <c r="D266" s="64" t="s">
        <v>25</v>
      </c>
      <c r="E266" s="64" t="s">
        <v>25</v>
      </c>
      <c r="F266" s="64" t="s">
        <v>25</v>
      </c>
      <c r="G266" s="64" t="s">
        <v>25</v>
      </c>
      <c r="H266" s="64">
        <v>246112</v>
      </c>
      <c r="I266" s="64" t="s">
        <v>25</v>
      </c>
      <c r="J266" s="64" t="s">
        <v>25</v>
      </c>
      <c r="K266" s="64" t="s">
        <v>25</v>
      </c>
      <c r="L266" s="64" t="s">
        <v>25</v>
      </c>
      <c r="M266" s="64" t="s">
        <v>25</v>
      </c>
      <c r="N266" s="64">
        <f t="shared" si="12"/>
        <v>246.11199999999999</v>
      </c>
      <c r="O266" s="64">
        <f t="shared" si="14"/>
        <v>204.95500000000001</v>
      </c>
      <c r="P266" s="64">
        <v>204955</v>
      </c>
      <c r="Q266" s="65">
        <f t="shared" si="13"/>
        <v>83.277125861396442</v>
      </c>
      <c r="R266" s="66" t="s">
        <v>25</v>
      </c>
    </row>
    <row r="267" spans="1:18" customFormat="1" x14ac:dyDescent="0.2">
      <c r="A267" s="74" t="s">
        <v>89</v>
      </c>
      <c r="B267" s="75" t="s">
        <v>4</v>
      </c>
      <c r="C267" s="75" t="s">
        <v>360</v>
      </c>
      <c r="D267" s="64" t="s">
        <v>25</v>
      </c>
      <c r="E267" s="64" t="s">
        <v>25</v>
      </c>
      <c r="F267" s="64" t="s">
        <v>25</v>
      </c>
      <c r="G267" s="64" t="s">
        <v>25</v>
      </c>
      <c r="H267" s="64">
        <v>35400</v>
      </c>
      <c r="I267" s="64" t="s">
        <v>25</v>
      </c>
      <c r="J267" s="64" t="s">
        <v>25</v>
      </c>
      <c r="K267" s="64" t="s">
        <v>25</v>
      </c>
      <c r="L267" s="64" t="s">
        <v>25</v>
      </c>
      <c r="M267" s="64" t="s">
        <v>25</v>
      </c>
      <c r="N267" s="64">
        <f t="shared" si="12"/>
        <v>35.4</v>
      </c>
      <c r="O267" s="64">
        <f t="shared" si="14"/>
        <v>14.285549999999999</v>
      </c>
      <c r="P267" s="64">
        <v>14285.55</v>
      </c>
      <c r="Q267" s="65">
        <f t="shared" si="13"/>
        <v>40.354661016949152</v>
      </c>
      <c r="R267" s="66" t="s">
        <v>25</v>
      </c>
    </row>
    <row r="268" spans="1:18" customFormat="1" ht="30" x14ac:dyDescent="0.2">
      <c r="A268" s="74" t="s">
        <v>203</v>
      </c>
      <c r="B268" s="75" t="s">
        <v>4</v>
      </c>
      <c r="C268" s="75" t="s">
        <v>361</v>
      </c>
      <c r="D268" s="64" t="s">
        <v>25</v>
      </c>
      <c r="E268" s="64" t="s">
        <v>25</v>
      </c>
      <c r="F268" s="64" t="s">
        <v>25</v>
      </c>
      <c r="G268" s="64" t="s">
        <v>25</v>
      </c>
      <c r="H268" s="64">
        <v>161000</v>
      </c>
      <c r="I268" s="64" t="s">
        <v>25</v>
      </c>
      <c r="J268" s="64" t="s">
        <v>25</v>
      </c>
      <c r="K268" s="64" t="s">
        <v>25</v>
      </c>
      <c r="L268" s="64" t="s">
        <v>25</v>
      </c>
      <c r="M268" s="64" t="s">
        <v>25</v>
      </c>
      <c r="N268" s="64">
        <f t="shared" si="12"/>
        <v>161</v>
      </c>
      <c r="O268" s="64">
        <f t="shared" si="14"/>
        <v>79.831000000000003</v>
      </c>
      <c r="P268" s="64">
        <v>79831</v>
      </c>
      <c r="Q268" s="65">
        <f t="shared" si="13"/>
        <v>49.584472049689445</v>
      </c>
      <c r="R268" s="66" t="s">
        <v>25</v>
      </c>
    </row>
    <row r="269" spans="1:18" customFormat="1" ht="32.450000000000003" customHeight="1" x14ac:dyDescent="0.2">
      <c r="A269" s="74" t="s">
        <v>207</v>
      </c>
      <c r="B269" s="75" t="s">
        <v>4</v>
      </c>
      <c r="C269" s="75" t="s">
        <v>362</v>
      </c>
      <c r="D269" s="64" t="s">
        <v>25</v>
      </c>
      <c r="E269" s="64" t="s">
        <v>25</v>
      </c>
      <c r="F269" s="64" t="s">
        <v>25</v>
      </c>
      <c r="G269" s="64" t="s">
        <v>25</v>
      </c>
      <c r="H269" s="64">
        <v>161000</v>
      </c>
      <c r="I269" s="64" t="s">
        <v>25</v>
      </c>
      <c r="J269" s="64" t="s">
        <v>25</v>
      </c>
      <c r="K269" s="64" t="s">
        <v>25</v>
      </c>
      <c r="L269" s="64" t="s">
        <v>25</v>
      </c>
      <c r="M269" s="64" t="s">
        <v>25</v>
      </c>
      <c r="N269" s="64">
        <f t="shared" si="12"/>
        <v>161</v>
      </c>
      <c r="O269" s="64">
        <f t="shared" si="14"/>
        <v>79.831000000000003</v>
      </c>
      <c r="P269" s="64">
        <v>79831</v>
      </c>
      <c r="Q269" s="65">
        <f t="shared" si="13"/>
        <v>49.584472049689445</v>
      </c>
      <c r="R269" s="66" t="s">
        <v>25</v>
      </c>
    </row>
    <row r="270" spans="1:18" customFormat="1" x14ac:dyDescent="0.2">
      <c r="A270" s="74" t="s">
        <v>277</v>
      </c>
      <c r="B270" s="75" t="s">
        <v>4</v>
      </c>
      <c r="C270" s="75" t="s">
        <v>363</v>
      </c>
      <c r="D270" s="64" t="s">
        <v>25</v>
      </c>
      <c r="E270" s="64" t="s">
        <v>25</v>
      </c>
      <c r="F270" s="64" t="s">
        <v>25</v>
      </c>
      <c r="G270" s="64" t="s">
        <v>25</v>
      </c>
      <c r="H270" s="64">
        <v>6766396</v>
      </c>
      <c r="I270" s="64" t="s">
        <v>25</v>
      </c>
      <c r="J270" s="64" t="s">
        <v>25</v>
      </c>
      <c r="K270" s="64" t="s">
        <v>25</v>
      </c>
      <c r="L270" s="64" t="s">
        <v>25</v>
      </c>
      <c r="M270" s="64" t="s">
        <v>25</v>
      </c>
      <c r="N270" s="64">
        <f t="shared" si="12"/>
        <v>6766.3959999999997</v>
      </c>
      <c r="O270" s="64">
        <f t="shared" si="14"/>
        <v>4001.6805600000002</v>
      </c>
      <c r="P270" s="64">
        <v>4001680.56</v>
      </c>
      <c r="Q270" s="65">
        <f t="shared" si="13"/>
        <v>59.140501974758799</v>
      </c>
      <c r="R270" s="66" t="s">
        <v>25</v>
      </c>
    </row>
    <row r="271" spans="1:18" customFormat="1" x14ac:dyDescent="0.2">
      <c r="A271" s="74" t="s">
        <v>279</v>
      </c>
      <c r="B271" s="75" t="s">
        <v>4</v>
      </c>
      <c r="C271" s="75" t="s">
        <v>364</v>
      </c>
      <c r="D271" s="64" t="s">
        <v>25</v>
      </c>
      <c r="E271" s="64" t="s">
        <v>25</v>
      </c>
      <c r="F271" s="64" t="s">
        <v>25</v>
      </c>
      <c r="G271" s="64" t="s">
        <v>25</v>
      </c>
      <c r="H271" s="64">
        <v>6766396</v>
      </c>
      <c r="I271" s="64" t="s">
        <v>25</v>
      </c>
      <c r="J271" s="64" t="s">
        <v>25</v>
      </c>
      <c r="K271" s="64" t="s">
        <v>25</v>
      </c>
      <c r="L271" s="64" t="s">
        <v>25</v>
      </c>
      <c r="M271" s="64" t="s">
        <v>25</v>
      </c>
      <c r="N271" s="64">
        <f t="shared" si="12"/>
        <v>6766.3959999999997</v>
      </c>
      <c r="O271" s="64">
        <f t="shared" si="14"/>
        <v>4001.6805600000002</v>
      </c>
      <c r="P271" s="64">
        <v>4001680.56</v>
      </c>
      <c r="Q271" s="65">
        <f t="shared" si="13"/>
        <v>59.140501974758799</v>
      </c>
      <c r="R271" s="66" t="s">
        <v>25</v>
      </c>
    </row>
    <row r="272" spans="1:18" customFormat="1" x14ac:dyDescent="0.2">
      <c r="A272" s="74" t="s">
        <v>93</v>
      </c>
      <c r="B272" s="75" t="s">
        <v>4</v>
      </c>
      <c r="C272" s="75" t="s">
        <v>365</v>
      </c>
      <c r="D272" s="64" t="s">
        <v>25</v>
      </c>
      <c r="E272" s="64" t="s">
        <v>25</v>
      </c>
      <c r="F272" s="64" t="s">
        <v>25</v>
      </c>
      <c r="G272" s="64" t="s">
        <v>25</v>
      </c>
      <c r="H272" s="64">
        <v>33000</v>
      </c>
      <c r="I272" s="64" t="s">
        <v>25</v>
      </c>
      <c r="J272" s="64" t="s">
        <v>25</v>
      </c>
      <c r="K272" s="64" t="s">
        <v>25</v>
      </c>
      <c r="L272" s="64" t="s">
        <v>25</v>
      </c>
      <c r="M272" s="64" t="s">
        <v>25</v>
      </c>
      <c r="N272" s="64">
        <f t="shared" si="12"/>
        <v>33</v>
      </c>
      <c r="O272" s="64">
        <f t="shared" si="14"/>
        <v>7.4148000000000005</v>
      </c>
      <c r="P272" s="64">
        <v>7414.8</v>
      </c>
      <c r="Q272" s="65">
        <f t="shared" si="13"/>
        <v>22.469090909090912</v>
      </c>
      <c r="R272" s="66" t="s">
        <v>25</v>
      </c>
    </row>
    <row r="273" spans="1:18" customFormat="1" x14ac:dyDescent="0.2">
      <c r="A273" s="74" t="s">
        <v>95</v>
      </c>
      <c r="B273" s="75" t="s">
        <v>4</v>
      </c>
      <c r="C273" s="75" t="s">
        <v>366</v>
      </c>
      <c r="D273" s="64" t="s">
        <v>25</v>
      </c>
      <c r="E273" s="64" t="s">
        <v>25</v>
      </c>
      <c r="F273" s="64" t="s">
        <v>25</v>
      </c>
      <c r="G273" s="64" t="s">
        <v>25</v>
      </c>
      <c r="H273" s="64">
        <v>35300</v>
      </c>
      <c r="I273" s="64" t="s">
        <v>25</v>
      </c>
      <c r="J273" s="64" t="s">
        <v>25</v>
      </c>
      <c r="K273" s="64" t="s">
        <v>25</v>
      </c>
      <c r="L273" s="64" t="s">
        <v>25</v>
      </c>
      <c r="M273" s="64" t="s">
        <v>25</v>
      </c>
      <c r="N273" s="64">
        <f t="shared" si="12"/>
        <v>35.299999999999997</v>
      </c>
      <c r="O273" s="64">
        <f t="shared" si="14"/>
        <v>8.7899999999999991</v>
      </c>
      <c r="P273" s="64">
        <v>8790</v>
      </c>
      <c r="Q273" s="65">
        <f t="shared" si="13"/>
        <v>24.900849858356942</v>
      </c>
      <c r="R273" s="66" t="s">
        <v>25</v>
      </c>
    </row>
    <row r="274" spans="1:18" customFormat="1" x14ac:dyDescent="0.2">
      <c r="A274" s="74" t="s">
        <v>97</v>
      </c>
      <c r="B274" s="75" t="s">
        <v>4</v>
      </c>
      <c r="C274" s="75" t="s">
        <v>367</v>
      </c>
      <c r="D274" s="64" t="s">
        <v>25</v>
      </c>
      <c r="E274" s="64" t="s">
        <v>25</v>
      </c>
      <c r="F274" s="64" t="s">
        <v>25</v>
      </c>
      <c r="G274" s="64" t="s">
        <v>25</v>
      </c>
      <c r="H274" s="64">
        <v>1300</v>
      </c>
      <c r="I274" s="64" t="s">
        <v>25</v>
      </c>
      <c r="J274" s="64" t="s">
        <v>25</v>
      </c>
      <c r="K274" s="64" t="s">
        <v>25</v>
      </c>
      <c r="L274" s="64" t="s">
        <v>25</v>
      </c>
      <c r="M274" s="64" t="s">
        <v>25</v>
      </c>
      <c r="N274" s="64">
        <f t="shared" si="12"/>
        <v>1.3</v>
      </c>
      <c r="O274" s="64"/>
      <c r="P274" s="64" t="s">
        <v>25</v>
      </c>
      <c r="Q274" s="65">
        <f t="shared" si="13"/>
        <v>0</v>
      </c>
      <c r="R274" s="66" t="s">
        <v>25</v>
      </c>
    </row>
    <row r="275" spans="1:18" customFormat="1" ht="30" x14ac:dyDescent="0.2">
      <c r="A275" s="74" t="s">
        <v>99</v>
      </c>
      <c r="B275" s="75" t="s">
        <v>4</v>
      </c>
      <c r="C275" s="75" t="s">
        <v>368</v>
      </c>
      <c r="D275" s="64" t="s">
        <v>25</v>
      </c>
      <c r="E275" s="64" t="s">
        <v>25</v>
      </c>
      <c r="F275" s="64" t="s">
        <v>25</v>
      </c>
      <c r="G275" s="64" t="s">
        <v>25</v>
      </c>
      <c r="H275" s="64">
        <v>34000</v>
      </c>
      <c r="I275" s="64" t="s">
        <v>25</v>
      </c>
      <c r="J275" s="64" t="s">
        <v>25</v>
      </c>
      <c r="K275" s="64" t="s">
        <v>25</v>
      </c>
      <c r="L275" s="64" t="s">
        <v>25</v>
      </c>
      <c r="M275" s="64" t="s">
        <v>25</v>
      </c>
      <c r="N275" s="64">
        <f t="shared" si="12"/>
        <v>34</v>
      </c>
      <c r="O275" s="64">
        <f t="shared" si="14"/>
        <v>8.7899999999999991</v>
      </c>
      <c r="P275" s="64">
        <v>8790</v>
      </c>
      <c r="Q275" s="65">
        <f t="shared" si="13"/>
        <v>25.852941176470583</v>
      </c>
      <c r="R275" s="66" t="s">
        <v>25</v>
      </c>
    </row>
    <row r="276" spans="1:18" customFormat="1" x14ac:dyDescent="0.2">
      <c r="A276" s="74" t="s">
        <v>369</v>
      </c>
      <c r="B276" s="75" t="s">
        <v>4</v>
      </c>
      <c r="C276" s="75" t="s">
        <v>370</v>
      </c>
      <c r="D276" s="64" t="s">
        <v>25</v>
      </c>
      <c r="E276" s="64" t="s">
        <v>25</v>
      </c>
      <c r="F276" s="64" t="s">
        <v>25</v>
      </c>
      <c r="G276" s="64" t="s">
        <v>25</v>
      </c>
      <c r="H276" s="64">
        <v>2135396</v>
      </c>
      <c r="I276" s="64" t="s">
        <v>25</v>
      </c>
      <c r="J276" s="64" t="s">
        <v>25</v>
      </c>
      <c r="K276" s="64" t="s">
        <v>25</v>
      </c>
      <c r="L276" s="64" t="s">
        <v>25</v>
      </c>
      <c r="M276" s="64" t="s">
        <v>25</v>
      </c>
      <c r="N276" s="64">
        <f t="shared" si="12"/>
        <v>2135.3960000000002</v>
      </c>
      <c r="O276" s="64">
        <f t="shared" si="14"/>
        <v>1948.26</v>
      </c>
      <c r="P276" s="64">
        <v>1948260</v>
      </c>
      <c r="Q276" s="65">
        <f t="shared" si="13"/>
        <v>91.236473234940959</v>
      </c>
      <c r="R276" s="66" t="s">
        <v>25</v>
      </c>
    </row>
    <row r="277" spans="1:18" customFormat="1" x14ac:dyDescent="0.2">
      <c r="A277" s="74" t="s">
        <v>69</v>
      </c>
      <c r="B277" s="75" t="s">
        <v>4</v>
      </c>
      <c r="C277" s="75" t="s">
        <v>371</v>
      </c>
      <c r="D277" s="64" t="s">
        <v>25</v>
      </c>
      <c r="E277" s="64" t="s">
        <v>25</v>
      </c>
      <c r="F277" s="64" t="s">
        <v>25</v>
      </c>
      <c r="G277" s="64" t="s">
        <v>25</v>
      </c>
      <c r="H277" s="64">
        <v>2135396</v>
      </c>
      <c r="I277" s="64" t="s">
        <v>25</v>
      </c>
      <c r="J277" s="64" t="s">
        <v>25</v>
      </c>
      <c r="K277" s="64" t="s">
        <v>25</v>
      </c>
      <c r="L277" s="64" t="s">
        <v>25</v>
      </c>
      <c r="M277" s="64" t="s">
        <v>25</v>
      </c>
      <c r="N277" s="64">
        <f t="shared" si="12"/>
        <v>2135.3960000000002</v>
      </c>
      <c r="O277" s="64">
        <f t="shared" si="14"/>
        <v>1948.26</v>
      </c>
      <c r="P277" s="64">
        <v>1948260</v>
      </c>
      <c r="Q277" s="65">
        <f t="shared" si="13"/>
        <v>91.236473234940959</v>
      </c>
      <c r="R277" s="66" t="s">
        <v>25</v>
      </c>
    </row>
    <row r="278" spans="1:18" customFormat="1" x14ac:dyDescent="0.2">
      <c r="A278" s="74" t="s">
        <v>277</v>
      </c>
      <c r="B278" s="75" t="s">
        <v>4</v>
      </c>
      <c r="C278" s="75" t="s">
        <v>372</v>
      </c>
      <c r="D278" s="64" t="s">
        <v>25</v>
      </c>
      <c r="E278" s="64" t="s">
        <v>25</v>
      </c>
      <c r="F278" s="64" t="s">
        <v>25</v>
      </c>
      <c r="G278" s="64" t="s">
        <v>25</v>
      </c>
      <c r="H278" s="64">
        <v>2135396</v>
      </c>
      <c r="I278" s="64" t="s">
        <v>25</v>
      </c>
      <c r="J278" s="64" t="s">
        <v>25</v>
      </c>
      <c r="K278" s="64" t="s">
        <v>25</v>
      </c>
      <c r="L278" s="64" t="s">
        <v>25</v>
      </c>
      <c r="M278" s="64" t="s">
        <v>25</v>
      </c>
      <c r="N278" s="64">
        <f t="shared" si="12"/>
        <v>2135.3960000000002</v>
      </c>
      <c r="O278" s="64">
        <f t="shared" si="14"/>
        <v>1948.26</v>
      </c>
      <c r="P278" s="64">
        <v>1948260</v>
      </c>
      <c r="Q278" s="65">
        <f t="shared" si="13"/>
        <v>91.236473234940959</v>
      </c>
      <c r="R278" s="66" t="s">
        <v>25</v>
      </c>
    </row>
    <row r="279" spans="1:18" customFormat="1" x14ac:dyDescent="0.2">
      <c r="A279" s="74" t="s">
        <v>279</v>
      </c>
      <c r="B279" s="75" t="s">
        <v>4</v>
      </c>
      <c r="C279" s="75" t="s">
        <v>373</v>
      </c>
      <c r="D279" s="64" t="s">
        <v>25</v>
      </c>
      <c r="E279" s="64" t="s">
        <v>25</v>
      </c>
      <c r="F279" s="64" t="s">
        <v>25</v>
      </c>
      <c r="G279" s="64" t="s">
        <v>25</v>
      </c>
      <c r="H279" s="64">
        <v>2135396</v>
      </c>
      <c r="I279" s="64" t="s">
        <v>25</v>
      </c>
      <c r="J279" s="64" t="s">
        <v>25</v>
      </c>
      <c r="K279" s="64" t="s">
        <v>25</v>
      </c>
      <c r="L279" s="64" t="s">
        <v>25</v>
      </c>
      <c r="M279" s="64" t="s">
        <v>25</v>
      </c>
      <c r="N279" s="64">
        <f t="shared" si="12"/>
        <v>2135.3960000000002</v>
      </c>
      <c r="O279" s="64">
        <f t="shared" si="14"/>
        <v>1948.26</v>
      </c>
      <c r="P279" s="64">
        <v>1948260</v>
      </c>
      <c r="Q279" s="65">
        <f t="shared" si="13"/>
        <v>91.236473234940959</v>
      </c>
      <c r="R279" s="66" t="s">
        <v>25</v>
      </c>
    </row>
    <row r="280" spans="1:18" customFormat="1" x14ac:dyDescent="0.2">
      <c r="A280" s="74" t="s">
        <v>374</v>
      </c>
      <c r="B280" s="75" t="s">
        <v>4</v>
      </c>
      <c r="C280" s="75" t="s">
        <v>375</v>
      </c>
      <c r="D280" s="64" t="s">
        <v>25</v>
      </c>
      <c r="E280" s="64" t="s">
        <v>25</v>
      </c>
      <c r="F280" s="64" t="s">
        <v>25</v>
      </c>
      <c r="G280" s="64" t="s">
        <v>25</v>
      </c>
      <c r="H280" s="64">
        <v>5672000</v>
      </c>
      <c r="I280" s="64" t="s">
        <v>25</v>
      </c>
      <c r="J280" s="64" t="s">
        <v>25</v>
      </c>
      <c r="K280" s="64" t="s">
        <v>25</v>
      </c>
      <c r="L280" s="64" t="s">
        <v>25</v>
      </c>
      <c r="M280" s="64" t="s">
        <v>25</v>
      </c>
      <c r="N280" s="64">
        <f t="shared" si="12"/>
        <v>5672</v>
      </c>
      <c r="O280" s="64">
        <f t="shared" si="14"/>
        <v>2535.9656199999999</v>
      </c>
      <c r="P280" s="64">
        <v>2535965.62</v>
      </c>
      <c r="Q280" s="65">
        <f t="shared" si="13"/>
        <v>44.710254231311708</v>
      </c>
      <c r="R280" s="66" t="s">
        <v>25</v>
      </c>
    </row>
    <row r="281" spans="1:18" customFormat="1" x14ac:dyDescent="0.2">
      <c r="A281" s="74" t="s">
        <v>69</v>
      </c>
      <c r="B281" s="75" t="s">
        <v>4</v>
      </c>
      <c r="C281" s="75" t="s">
        <v>376</v>
      </c>
      <c r="D281" s="64" t="s">
        <v>25</v>
      </c>
      <c r="E281" s="64" t="s">
        <v>25</v>
      </c>
      <c r="F281" s="64" t="s">
        <v>25</v>
      </c>
      <c r="G281" s="64" t="s">
        <v>25</v>
      </c>
      <c r="H281" s="64">
        <v>5662700</v>
      </c>
      <c r="I281" s="64" t="s">
        <v>25</v>
      </c>
      <c r="J281" s="64" t="s">
        <v>25</v>
      </c>
      <c r="K281" s="64" t="s">
        <v>25</v>
      </c>
      <c r="L281" s="64" t="s">
        <v>25</v>
      </c>
      <c r="M281" s="64" t="s">
        <v>25</v>
      </c>
      <c r="N281" s="64">
        <f t="shared" si="12"/>
        <v>5662.7</v>
      </c>
      <c r="O281" s="64">
        <f t="shared" si="14"/>
        <v>2528.17562</v>
      </c>
      <c r="P281" s="64">
        <v>2528175.62</v>
      </c>
      <c r="Q281" s="65">
        <f t="shared" si="13"/>
        <v>44.646116163667507</v>
      </c>
      <c r="R281" s="66" t="s">
        <v>25</v>
      </c>
    </row>
    <row r="282" spans="1:18" customFormat="1" ht="30" x14ac:dyDescent="0.2">
      <c r="A282" s="74" t="s">
        <v>71</v>
      </c>
      <c r="B282" s="75" t="s">
        <v>4</v>
      </c>
      <c r="C282" s="75" t="s">
        <v>377</v>
      </c>
      <c r="D282" s="64" t="s">
        <v>25</v>
      </c>
      <c r="E282" s="64" t="s">
        <v>25</v>
      </c>
      <c r="F282" s="64" t="s">
        <v>25</v>
      </c>
      <c r="G282" s="64" t="s">
        <v>25</v>
      </c>
      <c r="H282" s="64">
        <v>1004300</v>
      </c>
      <c r="I282" s="64" t="s">
        <v>25</v>
      </c>
      <c r="J282" s="64" t="s">
        <v>25</v>
      </c>
      <c r="K282" s="64" t="s">
        <v>25</v>
      </c>
      <c r="L282" s="64" t="s">
        <v>25</v>
      </c>
      <c r="M282" s="64" t="s">
        <v>25</v>
      </c>
      <c r="N282" s="64">
        <f t="shared" si="12"/>
        <v>1004.3</v>
      </c>
      <c r="O282" s="64">
        <f t="shared" si="14"/>
        <v>463.97219000000001</v>
      </c>
      <c r="P282" s="64">
        <v>463972.19</v>
      </c>
      <c r="Q282" s="65">
        <f t="shared" si="13"/>
        <v>46.198565169769992</v>
      </c>
      <c r="R282" s="66" t="s">
        <v>25</v>
      </c>
    </row>
    <row r="283" spans="1:18" customFormat="1" x14ac:dyDescent="0.2">
      <c r="A283" s="74" t="s">
        <v>73</v>
      </c>
      <c r="B283" s="75" t="s">
        <v>4</v>
      </c>
      <c r="C283" s="75" t="s">
        <v>378</v>
      </c>
      <c r="D283" s="64" t="s">
        <v>25</v>
      </c>
      <c r="E283" s="64" t="s">
        <v>25</v>
      </c>
      <c r="F283" s="64" t="s">
        <v>25</v>
      </c>
      <c r="G283" s="64" t="s">
        <v>25</v>
      </c>
      <c r="H283" s="64">
        <v>741500</v>
      </c>
      <c r="I283" s="64" t="s">
        <v>25</v>
      </c>
      <c r="J283" s="64" t="s">
        <v>25</v>
      </c>
      <c r="K283" s="64" t="s">
        <v>25</v>
      </c>
      <c r="L283" s="64" t="s">
        <v>25</v>
      </c>
      <c r="M283" s="64" t="s">
        <v>25</v>
      </c>
      <c r="N283" s="64">
        <f t="shared" si="12"/>
        <v>741.5</v>
      </c>
      <c r="O283" s="64">
        <f t="shared" si="14"/>
        <v>327.72737999999998</v>
      </c>
      <c r="P283" s="64">
        <v>327727.38</v>
      </c>
      <c r="Q283" s="65">
        <f t="shared" si="13"/>
        <v>44.197893459204316</v>
      </c>
      <c r="R283" s="66" t="s">
        <v>25</v>
      </c>
    </row>
    <row r="284" spans="1:18" customFormat="1" x14ac:dyDescent="0.2">
      <c r="A284" s="74" t="s">
        <v>75</v>
      </c>
      <c r="B284" s="75" t="s">
        <v>4</v>
      </c>
      <c r="C284" s="75" t="s">
        <v>379</v>
      </c>
      <c r="D284" s="64" t="s">
        <v>25</v>
      </c>
      <c r="E284" s="64" t="s">
        <v>25</v>
      </c>
      <c r="F284" s="64" t="s">
        <v>25</v>
      </c>
      <c r="G284" s="64" t="s">
        <v>25</v>
      </c>
      <c r="H284" s="64">
        <v>86400</v>
      </c>
      <c r="I284" s="64" t="s">
        <v>25</v>
      </c>
      <c r="J284" s="64" t="s">
        <v>25</v>
      </c>
      <c r="K284" s="64" t="s">
        <v>25</v>
      </c>
      <c r="L284" s="64" t="s">
        <v>25</v>
      </c>
      <c r="M284" s="64" t="s">
        <v>25</v>
      </c>
      <c r="N284" s="64">
        <f t="shared" si="12"/>
        <v>86.4</v>
      </c>
      <c r="O284" s="64">
        <f t="shared" si="14"/>
        <v>32</v>
      </c>
      <c r="P284" s="64">
        <v>32000</v>
      </c>
      <c r="Q284" s="65">
        <f t="shared" si="13"/>
        <v>37.037037037037038</v>
      </c>
      <c r="R284" s="66" t="s">
        <v>25</v>
      </c>
    </row>
    <row r="285" spans="1:18" customFormat="1" x14ac:dyDescent="0.2">
      <c r="A285" s="74" t="s">
        <v>77</v>
      </c>
      <c r="B285" s="75" t="s">
        <v>4</v>
      </c>
      <c r="C285" s="75" t="s">
        <v>380</v>
      </c>
      <c r="D285" s="64" t="s">
        <v>25</v>
      </c>
      <c r="E285" s="64" t="s">
        <v>25</v>
      </c>
      <c r="F285" s="64" t="s">
        <v>25</v>
      </c>
      <c r="G285" s="64" t="s">
        <v>25</v>
      </c>
      <c r="H285" s="64">
        <v>176400</v>
      </c>
      <c r="I285" s="64" t="s">
        <v>25</v>
      </c>
      <c r="J285" s="64" t="s">
        <v>25</v>
      </c>
      <c r="K285" s="64" t="s">
        <v>25</v>
      </c>
      <c r="L285" s="64" t="s">
        <v>25</v>
      </c>
      <c r="M285" s="64" t="s">
        <v>25</v>
      </c>
      <c r="N285" s="64">
        <f t="shared" ref="N285:N349" si="15">H285/1000</f>
        <v>176.4</v>
      </c>
      <c r="O285" s="64">
        <f t="shared" ref="O285:O349" si="16">P285/1000</f>
        <v>104.24481</v>
      </c>
      <c r="P285" s="64">
        <v>104244.81</v>
      </c>
      <c r="Q285" s="65">
        <f t="shared" si="13"/>
        <v>59.095697278911565</v>
      </c>
      <c r="R285" s="66" t="s">
        <v>25</v>
      </c>
    </row>
    <row r="286" spans="1:18" customFormat="1" x14ac:dyDescent="0.2">
      <c r="A286" s="74" t="s">
        <v>79</v>
      </c>
      <c r="B286" s="75" t="s">
        <v>4</v>
      </c>
      <c r="C286" s="75" t="s">
        <v>381</v>
      </c>
      <c r="D286" s="64" t="s">
        <v>25</v>
      </c>
      <c r="E286" s="64" t="s">
        <v>25</v>
      </c>
      <c r="F286" s="64" t="s">
        <v>25</v>
      </c>
      <c r="G286" s="64" t="s">
        <v>25</v>
      </c>
      <c r="H286" s="64">
        <v>27400</v>
      </c>
      <c r="I286" s="64" t="s">
        <v>25</v>
      </c>
      <c r="J286" s="64" t="s">
        <v>25</v>
      </c>
      <c r="K286" s="64" t="s">
        <v>25</v>
      </c>
      <c r="L286" s="64" t="s">
        <v>25</v>
      </c>
      <c r="M286" s="64" t="s">
        <v>25</v>
      </c>
      <c r="N286" s="64">
        <f t="shared" si="15"/>
        <v>27.4</v>
      </c>
      <c r="O286" s="64">
        <f t="shared" si="16"/>
        <v>10.782870000000001</v>
      </c>
      <c r="P286" s="64">
        <v>10782.87</v>
      </c>
      <c r="Q286" s="65">
        <f t="shared" si="13"/>
        <v>39.353540145985406</v>
      </c>
      <c r="R286" s="66" t="s">
        <v>25</v>
      </c>
    </row>
    <row r="287" spans="1:18" customFormat="1" x14ac:dyDescent="0.2">
      <c r="A287" s="74" t="s">
        <v>81</v>
      </c>
      <c r="B287" s="75" t="s">
        <v>4</v>
      </c>
      <c r="C287" s="75" t="s">
        <v>382</v>
      </c>
      <c r="D287" s="64" t="s">
        <v>25</v>
      </c>
      <c r="E287" s="64" t="s">
        <v>25</v>
      </c>
      <c r="F287" s="64" t="s">
        <v>25</v>
      </c>
      <c r="G287" s="64" t="s">
        <v>25</v>
      </c>
      <c r="H287" s="64">
        <v>12000</v>
      </c>
      <c r="I287" s="64" t="s">
        <v>25</v>
      </c>
      <c r="J287" s="64" t="s">
        <v>25</v>
      </c>
      <c r="K287" s="64" t="s">
        <v>25</v>
      </c>
      <c r="L287" s="64" t="s">
        <v>25</v>
      </c>
      <c r="M287" s="64" t="s">
        <v>25</v>
      </c>
      <c r="N287" s="64">
        <f t="shared" si="15"/>
        <v>12</v>
      </c>
      <c r="O287" s="64">
        <f t="shared" si="16"/>
        <v>5.6493199999999995</v>
      </c>
      <c r="P287" s="64">
        <v>5649.32</v>
      </c>
      <c r="Q287" s="65">
        <f t="shared" si="13"/>
        <v>47.077666666666659</v>
      </c>
      <c r="R287" s="66" t="s">
        <v>25</v>
      </c>
    </row>
    <row r="288" spans="1:18" customFormat="1" x14ac:dyDescent="0.2">
      <c r="A288" s="74" t="s">
        <v>89</v>
      </c>
      <c r="B288" s="75" t="s">
        <v>4</v>
      </c>
      <c r="C288" s="75" t="s">
        <v>383</v>
      </c>
      <c r="D288" s="64" t="s">
        <v>25</v>
      </c>
      <c r="E288" s="64" t="s">
        <v>25</v>
      </c>
      <c r="F288" s="64" t="s">
        <v>25</v>
      </c>
      <c r="G288" s="64" t="s">
        <v>25</v>
      </c>
      <c r="H288" s="64">
        <v>15400</v>
      </c>
      <c r="I288" s="64" t="s">
        <v>25</v>
      </c>
      <c r="J288" s="64" t="s">
        <v>25</v>
      </c>
      <c r="K288" s="64" t="s">
        <v>25</v>
      </c>
      <c r="L288" s="64" t="s">
        <v>25</v>
      </c>
      <c r="M288" s="64" t="s">
        <v>25</v>
      </c>
      <c r="N288" s="64">
        <f t="shared" si="15"/>
        <v>15.4</v>
      </c>
      <c r="O288" s="64">
        <f t="shared" si="16"/>
        <v>5.1335500000000005</v>
      </c>
      <c r="P288" s="64">
        <v>5133.55</v>
      </c>
      <c r="Q288" s="65">
        <f t="shared" ref="Q288:Q347" si="17">O288/N288*100</f>
        <v>33.334740259740265</v>
      </c>
      <c r="R288" s="66" t="s">
        <v>25</v>
      </c>
    </row>
    <row r="289" spans="1:18" customFormat="1" x14ac:dyDescent="0.2">
      <c r="A289" s="124" t="s">
        <v>277</v>
      </c>
      <c r="B289" s="125" t="s">
        <v>4</v>
      </c>
      <c r="C289" s="125" t="s">
        <v>384</v>
      </c>
      <c r="D289" s="126" t="s">
        <v>25</v>
      </c>
      <c r="E289" s="126" t="s">
        <v>25</v>
      </c>
      <c r="F289" s="126" t="s">
        <v>25</v>
      </c>
      <c r="G289" s="126" t="s">
        <v>25</v>
      </c>
      <c r="H289" s="126">
        <v>4631000</v>
      </c>
      <c r="I289" s="126" t="s">
        <v>25</v>
      </c>
      <c r="J289" s="126" t="s">
        <v>25</v>
      </c>
      <c r="K289" s="126" t="s">
        <v>25</v>
      </c>
      <c r="L289" s="126" t="s">
        <v>25</v>
      </c>
      <c r="M289" s="126" t="s">
        <v>25</v>
      </c>
      <c r="N289" s="126">
        <f t="shared" si="15"/>
        <v>4631</v>
      </c>
      <c r="O289" s="126">
        <f t="shared" si="16"/>
        <v>2053.42056</v>
      </c>
      <c r="P289" s="126">
        <v>2053420.56</v>
      </c>
      <c r="Q289" s="115">
        <f t="shared" si="17"/>
        <v>44.340759231267548</v>
      </c>
      <c r="R289" s="66" t="s">
        <v>25</v>
      </c>
    </row>
    <row r="290" spans="1:18" customFormat="1" x14ac:dyDescent="0.2">
      <c r="A290" s="121"/>
      <c r="B290" s="122"/>
      <c r="C290" s="122" t="s">
        <v>660</v>
      </c>
      <c r="D290" s="123"/>
      <c r="E290" s="123"/>
      <c r="F290" s="123"/>
      <c r="G290" s="123"/>
      <c r="H290" s="123"/>
      <c r="I290" s="123"/>
      <c r="J290" s="123"/>
      <c r="K290" s="123"/>
      <c r="L290" s="123"/>
      <c r="M290" s="123"/>
      <c r="N290" s="123"/>
      <c r="O290" s="123"/>
      <c r="P290" s="123"/>
      <c r="Q290" s="123"/>
      <c r="R290" s="104"/>
    </row>
    <row r="291" spans="1:18" customFormat="1" x14ac:dyDescent="0.2">
      <c r="A291" s="111" t="s">
        <v>279</v>
      </c>
      <c r="B291" s="98" t="s">
        <v>4</v>
      </c>
      <c r="C291" s="98" t="s">
        <v>385</v>
      </c>
      <c r="D291" s="65" t="s">
        <v>25</v>
      </c>
      <c r="E291" s="65" t="s">
        <v>25</v>
      </c>
      <c r="F291" s="65" t="s">
        <v>25</v>
      </c>
      <c r="G291" s="65" t="s">
        <v>25</v>
      </c>
      <c r="H291" s="65">
        <v>4631000</v>
      </c>
      <c r="I291" s="65" t="s">
        <v>25</v>
      </c>
      <c r="J291" s="65" t="s">
        <v>25</v>
      </c>
      <c r="K291" s="65" t="s">
        <v>25</v>
      </c>
      <c r="L291" s="65" t="s">
        <v>25</v>
      </c>
      <c r="M291" s="65" t="s">
        <v>25</v>
      </c>
      <c r="N291" s="65">
        <f t="shared" si="15"/>
        <v>4631</v>
      </c>
      <c r="O291" s="65">
        <f t="shared" si="16"/>
        <v>2053.42056</v>
      </c>
      <c r="P291" s="65">
        <v>2053420.56</v>
      </c>
      <c r="Q291" s="65">
        <f t="shared" si="17"/>
        <v>44.340759231267548</v>
      </c>
      <c r="R291" s="66" t="s">
        <v>25</v>
      </c>
    </row>
    <row r="292" spans="1:18" customFormat="1" x14ac:dyDescent="0.2">
      <c r="A292" s="74"/>
      <c r="B292" s="75"/>
      <c r="C292" s="75"/>
      <c r="D292" s="116"/>
      <c r="E292" s="116"/>
      <c r="F292" s="116"/>
      <c r="G292" s="116"/>
      <c r="H292" s="116"/>
      <c r="I292" s="116"/>
      <c r="J292" s="116"/>
      <c r="K292" s="116"/>
      <c r="L292" s="116"/>
      <c r="M292" s="116"/>
      <c r="N292" s="116"/>
      <c r="O292" s="116"/>
      <c r="P292" s="116"/>
      <c r="Q292" s="65"/>
      <c r="R292" s="66"/>
    </row>
    <row r="293" spans="1:18" customFormat="1" x14ac:dyDescent="0.2">
      <c r="A293" s="74" t="s">
        <v>95</v>
      </c>
      <c r="B293" s="75" t="s">
        <v>4</v>
      </c>
      <c r="C293" s="75" t="s">
        <v>386</v>
      </c>
      <c r="D293" s="64" t="s">
        <v>25</v>
      </c>
      <c r="E293" s="64" t="s">
        <v>25</v>
      </c>
      <c r="F293" s="64" t="s">
        <v>25</v>
      </c>
      <c r="G293" s="64" t="s">
        <v>25</v>
      </c>
      <c r="H293" s="64">
        <v>9300</v>
      </c>
      <c r="I293" s="64" t="s">
        <v>25</v>
      </c>
      <c r="J293" s="64" t="s">
        <v>25</v>
      </c>
      <c r="K293" s="64" t="s">
        <v>25</v>
      </c>
      <c r="L293" s="64" t="s">
        <v>25</v>
      </c>
      <c r="M293" s="64" t="s">
        <v>25</v>
      </c>
      <c r="N293" s="64">
        <f t="shared" si="15"/>
        <v>9.3000000000000007</v>
      </c>
      <c r="O293" s="64">
        <f t="shared" si="16"/>
        <v>7.79</v>
      </c>
      <c r="P293" s="64">
        <v>7790</v>
      </c>
      <c r="Q293" s="65">
        <f t="shared" si="17"/>
        <v>83.763440860215042</v>
      </c>
      <c r="R293" s="66" t="s">
        <v>25</v>
      </c>
    </row>
    <row r="294" spans="1:18" customFormat="1" x14ac:dyDescent="0.2">
      <c r="A294" s="74" t="s">
        <v>97</v>
      </c>
      <c r="B294" s="75" t="s">
        <v>4</v>
      </c>
      <c r="C294" s="75" t="s">
        <v>387</v>
      </c>
      <c r="D294" s="64" t="s">
        <v>25</v>
      </c>
      <c r="E294" s="64" t="s">
        <v>25</v>
      </c>
      <c r="F294" s="64" t="s">
        <v>25</v>
      </c>
      <c r="G294" s="64" t="s">
        <v>25</v>
      </c>
      <c r="H294" s="64">
        <v>1300</v>
      </c>
      <c r="I294" s="64" t="s">
        <v>25</v>
      </c>
      <c r="J294" s="64" t="s">
        <v>25</v>
      </c>
      <c r="K294" s="64" t="s">
        <v>25</v>
      </c>
      <c r="L294" s="64" t="s">
        <v>25</v>
      </c>
      <c r="M294" s="64" t="s">
        <v>25</v>
      </c>
      <c r="N294" s="64">
        <f t="shared" si="15"/>
        <v>1.3</v>
      </c>
      <c r="O294" s="64"/>
      <c r="P294" s="64" t="s">
        <v>25</v>
      </c>
      <c r="Q294" s="65">
        <f t="shared" si="17"/>
        <v>0</v>
      </c>
      <c r="R294" s="66" t="s">
        <v>25</v>
      </c>
    </row>
    <row r="295" spans="1:18" customFormat="1" ht="30" x14ac:dyDescent="0.2">
      <c r="A295" s="74" t="s">
        <v>99</v>
      </c>
      <c r="B295" s="75" t="s">
        <v>4</v>
      </c>
      <c r="C295" s="75" t="s">
        <v>388</v>
      </c>
      <c r="D295" s="64" t="s">
        <v>25</v>
      </c>
      <c r="E295" s="64" t="s">
        <v>25</v>
      </c>
      <c r="F295" s="64" t="s">
        <v>25</v>
      </c>
      <c r="G295" s="64" t="s">
        <v>25</v>
      </c>
      <c r="H295" s="64">
        <v>8000</v>
      </c>
      <c r="I295" s="64" t="s">
        <v>25</v>
      </c>
      <c r="J295" s="64" t="s">
        <v>25</v>
      </c>
      <c r="K295" s="64" t="s">
        <v>25</v>
      </c>
      <c r="L295" s="64" t="s">
        <v>25</v>
      </c>
      <c r="M295" s="64" t="s">
        <v>25</v>
      </c>
      <c r="N295" s="64">
        <f t="shared" si="15"/>
        <v>8</v>
      </c>
      <c r="O295" s="64">
        <f t="shared" si="16"/>
        <v>7.79</v>
      </c>
      <c r="P295" s="64">
        <v>7790</v>
      </c>
      <c r="Q295" s="65">
        <f t="shared" si="17"/>
        <v>97.375</v>
      </c>
      <c r="R295" s="66" t="s">
        <v>25</v>
      </c>
    </row>
    <row r="296" spans="1:18" customFormat="1" ht="30" x14ac:dyDescent="0.2">
      <c r="A296" s="74" t="s">
        <v>389</v>
      </c>
      <c r="B296" s="75" t="s">
        <v>4</v>
      </c>
      <c r="C296" s="75" t="s">
        <v>390</v>
      </c>
      <c r="D296" s="64" t="s">
        <v>25</v>
      </c>
      <c r="E296" s="64" t="s">
        <v>25</v>
      </c>
      <c r="F296" s="64" t="s">
        <v>25</v>
      </c>
      <c r="G296" s="64" t="s">
        <v>25</v>
      </c>
      <c r="H296" s="64">
        <v>1971000</v>
      </c>
      <c r="I296" s="64" t="s">
        <v>25</v>
      </c>
      <c r="J296" s="64" t="s">
        <v>25</v>
      </c>
      <c r="K296" s="64" t="s">
        <v>25</v>
      </c>
      <c r="L296" s="64" t="s">
        <v>25</v>
      </c>
      <c r="M296" s="64" t="s">
        <v>25</v>
      </c>
      <c r="N296" s="64">
        <f t="shared" si="15"/>
        <v>1971</v>
      </c>
      <c r="O296" s="64">
        <f t="shared" si="16"/>
        <v>1078.64643</v>
      </c>
      <c r="P296" s="64">
        <v>1078646.43</v>
      </c>
      <c r="Q296" s="65">
        <f t="shared" si="17"/>
        <v>54.725846270928457</v>
      </c>
      <c r="R296" s="66" t="s">
        <v>25</v>
      </c>
    </row>
    <row r="297" spans="1:18" customFormat="1" x14ac:dyDescent="0.2">
      <c r="A297" s="74" t="s">
        <v>69</v>
      </c>
      <c r="B297" s="75" t="s">
        <v>4</v>
      </c>
      <c r="C297" s="75" t="s">
        <v>391</v>
      </c>
      <c r="D297" s="64" t="s">
        <v>25</v>
      </c>
      <c r="E297" s="64" t="s">
        <v>25</v>
      </c>
      <c r="F297" s="64" t="s">
        <v>25</v>
      </c>
      <c r="G297" s="64" t="s">
        <v>25</v>
      </c>
      <c r="H297" s="64">
        <v>1945000</v>
      </c>
      <c r="I297" s="64" t="s">
        <v>25</v>
      </c>
      <c r="J297" s="64" t="s">
        <v>25</v>
      </c>
      <c r="K297" s="64" t="s">
        <v>25</v>
      </c>
      <c r="L297" s="64" t="s">
        <v>25</v>
      </c>
      <c r="M297" s="64" t="s">
        <v>25</v>
      </c>
      <c r="N297" s="64">
        <f t="shared" si="15"/>
        <v>1945</v>
      </c>
      <c r="O297" s="64">
        <f t="shared" si="16"/>
        <v>1077.64643</v>
      </c>
      <c r="P297" s="64">
        <v>1077646.43</v>
      </c>
      <c r="Q297" s="65">
        <f t="shared" si="17"/>
        <v>55.405986118251924</v>
      </c>
      <c r="R297" s="66" t="s">
        <v>25</v>
      </c>
    </row>
    <row r="298" spans="1:18" customFormat="1" ht="30" x14ac:dyDescent="0.2">
      <c r="A298" s="74" t="s">
        <v>71</v>
      </c>
      <c r="B298" s="75" t="s">
        <v>4</v>
      </c>
      <c r="C298" s="75" t="s">
        <v>392</v>
      </c>
      <c r="D298" s="64" t="s">
        <v>25</v>
      </c>
      <c r="E298" s="64" t="s">
        <v>25</v>
      </c>
      <c r="F298" s="64" t="s">
        <v>25</v>
      </c>
      <c r="G298" s="64" t="s">
        <v>25</v>
      </c>
      <c r="H298" s="64">
        <v>1177100</v>
      </c>
      <c r="I298" s="64" t="s">
        <v>25</v>
      </c>
      <c r="J298" s="64" t="s">
        <v>25</v>
      </c>
      <c r="K298" s="64" t="s">
        <v>25</v>
      </c>
      <c r="L298" s="64" t="s">
        <v>25</v>
      </c>
      <c r="M298" s="64" t="s">
        <v>25</v>
      </c>
      <c r="N298" s="64">
        <f t="shared" si="15"/>
        <v>1177.0999999999999</v>
      </c>
      <c r="O298" s="64">
        <f t="shared" si="16"/>
        <v>660.37361999999996</v>
      </c>
      <c r="P298" s="64">
        <v>660373.62</v>
      </c>
      <c r="Q298" s="65">
        <f t="shared" si="17"/>
        <v>56.101743267351964</v>
      </c>
      <c r="R298" s="66" t="s">
        <v>25</v>
      </c>
    </row>
    <row r="299" spans="1:18" customFormat="1" x14ac:dyDescent="0.2">
      <c r="A299" s="74" t="s">
        <v>73</v>
      </c>
      <c r="B299" s="75" t="s">
        <v>4</v>
      </c>
      <c r="C299" s="75" t="s">
        <v>393</v>
      </c>
      <c r="D299" s="64" t="s">
        <v>25</v>
      </c>
      <c r="E299" s="64" t="s">
        <v>25</v>
      </c>
      <c r="F299" s="64" t="s">
        <v>25</v>
      </c>
      <c r="G299" s="64" t="s">
        <v>25</v>
      </c>
      <c r="H299" s="64">
        <v>917894</v>
      </c>
      <c r="I299" s="64" t="s">
        <v>25</v>
      </c>
      <c r="J299" s="64" t="s">
        <v>25</v>
      </c>
      <c r="K299" s="64" t="s">
        <v>25</v>
      </c>
      <c r="L299" s="64" t="s">
        <v>25</v>
      </c>
      <c r="M299" s="64" t="s">
        <v>25</v>
      </c>
      <c r="N299" s="64">
        <f t="shared" si="15"/>
        <v>917.89400000000001</v>
      </c>
      <c r="O299" s="64">
        <f t="shared" si="16"/>
        <v>504.49599999999998</v>
      </c>
      <c r="P299" s="64">
        <v>504496</v>
      </c>
      <c r="Q299" s="65">
        <f t="shared" si="17"/>
        <v>54.962337699124298</v>
      </c>
      <c r="R299" s="66" t="s">
        <v>25</v>
      </c>
    </row>
    <row r="300" spans="1:18" customFormat="1" x14ac:dyDescent="0.2">
      <c r="A300" s="74" t="s">
        <v>77</v>
      </c>
      <c r="B300" s="75" t="s">
        <v>4</v>
      </c>
      <c r="C300" s="75" t="s">
        <v>394</v>
      </c>
      <c r="D300" s="64" t="s">
        <v>25</v>
      </c>
      <c r="E300" s="64" t="s">
        <v>25</v>
      </c>
      <c r="F300" s="64" t="s">
        <v>25</v>
      </c>
      <c r="G300" s="64" t="s">
        <v>25</v>
      </c>
      <c r="H300" s="64">
        <v>259206</v>
      </c>
      <c r="I300" s="64" t="s">
        <v>25</v>
      </c>
      <c r="J300" s="64" t="s">
        <v>25</v>
      </c>
      <c r="K300" s="64" t="s">
        <v>25</v>
      </c>
      <c r="L300" s="64" t="s">
        <v>25</v>
      </c>
      <c r="M300" s="64" t="s">
        <v>25</v>
      </c>
      <c r="N300" s="64">
        <f t="shared" si="15"/>
        <v>259.20600000000002</v>
      </c>
      <c r="O300" s="64">
        <f t="shared" si="16"/>
        <v>155.87762000000001</v>
      </c>
      <c r="P300" s="64">
        <v>155877.62</v>
      </c>
      <c r="Q300" s="65">
        <f t="shared" si="17"/>
        <v>60.136578628581127</v>
      </c>
      <c r="R300" s="66" t="s">
        <v>25</v>
      </c>
    </row>
    <row r="301" spans="1:18" customFormat="1" x14ac:dyDescent="0.2">
      <c r="A301" s="74" t="s">
        <v>79</v>
      </c>
      <c r="B301" s="75" t="s">
        <v>4</v>
      </c>
      <c r="C301" s="75" t="s">
        <v>395</v>
      </c>
      <c r="D301" s="64" t="s">
        <v>25</v>
      </c>
      <c r="E301" s="64" t="s">
        <v>25</v>
      </c>
      <c r="F301" s="64" t="s">
        <v>25</v>
      </c>
      <c r="G301" s="64" t="s">
        <v>25</v>
      </c>
      <c r="H301" s="64">
        <v>573900</v>
      </c>
      <c r="I301" s="64" t="s">
        <v>25</v>
      </c>
      <c r="J301" s="64" t="s">
        <v>25</v>
      </c>
      <c r="K301" s="64" t="s">
        <v>25</v>
      </c>
      <c r="L301" s="64" t="s">
        <v>25</v>
      </c>
      <c r="M301" s="64" t="s">
        <v>25</v>
      </c>
      <c r="N301" s="64">
        <f t="shared" si="15"/>
        <v>573.9</v>
      </c>
      <c r="O301" s="64">
        <f t="shared" si="16"/>
        <v>330.02701000000002</v>
      </c>
      <c r="P301" s="64">
        <v>330027.01</v>
      </c>
      <c r="Q301" s="65">
        <f t="shared" si="17"/>
        <v>57.506013242725217</v>
      </c>
      <c r="R301" s="66" t="s">
        <v>25</v>
      </c>
    </row>
    <row r="302" spans="1:18" customFormat="1" x14ac:dyDescent="0.2">
      <c r="A302" s="74" t="s">
        <v>81</v>
      </c>
      <c r="B302" s="75" t="s">
        <v>4</v>
      </c>
      <c r="C302" s="75" t="s">
        <v>396</v>
      </c>
      <c r="D302" s="64" t="s">
        <v>25</v>
      </c>
      <c r="E302" s="64" t="s">
        <v>25</v>
      </c>
      <c r="F302" s="64" t="s">
        <v>25</v>
      </c>
      <c r="G302" s="64" t="s">
        <v>25</v>
      </c>
      <c r="H302" s="64">
        <v>114002</v>
      </c>
      <c r="I302" s="64" t="s">
        <v>25</v>
      </c>
      <c r="J302" s="64" t="s">
        <v>25</v>
      </c>
      <c r="K302" s="64" t="s">
        <v>25</v>
      </c>
      <c r="L302" s="64" t="s">
        <v>25</v>
      </c>
      <c r="M302" s="64" t="s">
        <v>25</v>
      </c>
      <c r="N302" s="64">
        <f t="shared" si="15"/>
        <v>114.002</v>
      </c>
      <c r="O302" s="64">
        <f t="shared" si="16"/>
        <v>44.661490000000001</v>
      </c>
      <c r="P302" s="64">
        <v>44661.49</v>
      </c>
      <c r="Q302" s="65">
        <f t="shared" si="17"/>
        <v>39.176058314766408</v>
      </c>
      <c r="R302" s="66" t="s">
        <v>25</v>
      </c>
    </row>
    <row r="303" spans="1:18" customFormat="1" x14ac:dyDescent="0.2">
      <c r="A303" s="74" t="s">
        <v>85</v>
      </c>
      <c r="B303" s="75" t="s">
        <v>4</v>
      </c>
      <c r="C303" s="75" t="s">
        <v>397</v>
      </c>
      <c r="D303" s="64" t="s">
        <v>25</v>
      </c>
      <c r="E303" s="64" t="s">
        <v>25</v>
      </c>
      <c r="F303" s="64" t="s">
        <v>25</v>
      </c>
      <c r="G303" s="64" t="s">
        <v>25</v>
      </c>
      <c r="H303" s="64">
        <v>193786</v>
      </c>
      <c r="I303" s="64" t="s">
        <v>25</v>
      </c>
      <c r="J303" s="64" t="s">
        <v>25</v>
      </c>
      <c r="K303" s="64" t="s">
        <v>25</v>
      </c>
      <c r="L303" s="64" t="s">
        <v>25</v>
      </c>
      <c r="M303" s="64" t="s">
        <v>25</v>
      </c>
      <c r="N303" s="64">
        <f t="shared" si="15"/>
        <v>193.786</v>
      </c>
      <c r="O303" s="64">
        <f t="shared" si="16"/>
        <v>71.258520000000004</v>
      </c>
      <c r="P303" s="64">
        <v>71258.52</v>
      </c>
      <c r="Q303" s="65">
        <f t="shared" si="17"/>
        <v>36.77175853776847</v>
      </c>
      <c r="R303" s="66" t="s">
        <v>25</v>
      </c>
    </row>
    <row r="304" spans="1:18" customFormat="1" x14ac:dyDescent="0.2">
      <c r="A304" s="74" t="s">
        <v>87</v>
      </c>
      <c r="B304" s="75" t="s">
        <v>4</v>
      </c>
      <c r="C304" s="75" t="s">
        <v>398</v>
      </c>
      <c r="D304" s="64" t="s">
        <v>25</v>
      </c>
      <c r="E304" s="64" t="s">
        <v>25</v>
      </c>
      <c r="F304" s="64" t="s">
        <v>25</v>
      </c>
      <c r="G304" s="64" t="s">
        <v>25</v>
      </c>
      <c r="H304" s="64">
        <v>246112</v>
      </c>
      <c r="I304" s="64" t="s">
        <v>25</v>
      </c>
      <c r="J304" s="64" t="s">
        <v>25</v>
      </c>
      <c r="K304" s="64" t="s">
        <v>25</v>
      </c>
      <c r="L304" s="64" t="s">
        <v>25</v>
      </c>
      <c r="M304" s="64" t="s">
        <v>25</v>
      </c>
      <c r="N304" s="64">
        <f t="shared" si="15"/>
        <v>246.11199999999999</v>
      </c>
      <c r="O304" s="64">
        <f t="shared" si="16"/>
        <v>204.95500000000001</v>
      </c>
      <c r="P304" s="64">
        <v>204955</v>
      </c>
      <c r="Q304" s="65">
        <f t="shared" si="17"/>
        <v>83.277125861396442</v>
      </c>
      <c r="R304" s="66" t="s">
        <v>25</v>
      </c>
    </row>
    <row r="305" spans="1:18" customFormat="1" x14ac:dyDescent="0.2">
      <c r="A305" s="74" t="s">
        <v>89</v>
      </c>
      <c r="B305" s="75" t="s">
        <v>4</v>
      </c>
      <c r="C305" s="75" t="s">
        <v>399</v>
      </c>
      <c r="D305" s="64" t="s">
        <v>25</v>
      </c>
      <c r="E305" s="64" t="s">
        <v>25</v>
      </c>
      <c r="F305" s="64" t="s">
        <v>25</v>
      </c>
      <c r="G305" s="64" t="s">
        <v>25</v>
      </c>
      <c r="H305" s="64">
        <v>20000</v>
      </c>
      <c r="I305" s="64" t="s">
        <v>25</v>
      </c>
      <c r="J305" s="64" t="s">
        <v>25</v>
      </c>
      <c r="K305" s="64" t="s">
        <v>25</v>
      </c>
      <c r="L305" s="64" t="s">
        <v>25</v>
      </c>
      <c r="M305" s="64" t="s">
        <v>25</v>
      </c>
      <c r="N305" s="64">
        <f t="shared" si="15"/>
        <v>20</v>
      </c>
      <c r="O305" s="64">
        <f t="shared" si="16"/>
        <v>9.1519999999999992</v>
      </c>
      <c r="P305" s="64">
        <v>9152</v>
      </c>
      <c r="Q305" s="65">
        <f t="shared" si="17"/>
        <v>45.76</v>
      </c>
      <c r="R305" s="66" t="s">
        <v>25</v>
      </c>
    </row>
    <row r="306" spans="1:18" customFormat="1" ht="30" x14ac:dyDescent="0.2">
      <c r="A306" s="74" t="s">
        <v>203</v>
      </c>
      <c r="B306" s="75" t="s">
        <v>4</v>
      </c>
      <c r="C306" s="75" t="s">
        <v>400</v>
      </c>
      <c r="D306" s="64" t="s">
        <v>25</v>
      </c>
      <c r="E306" s="64" t="s">
        <v>25</v>
      </c>
      <c r="F306" s="64" t="s">
        <v>25</v>
      </c>
      <c r="G306" s="64" t="s">
        <v>25</v>
      </c>
      <c r="H306" s="64">
        <v>161000</v>
      </c>
      <c r="I306" s="64" t="s">
        <v>25</v>
      </c>
      <c r="J306" s="64" t="s">
        <v>25</v>
      </c>
      <c r="K306" s="64" t="s">
        <v>25</v>
      </c>
      <c r="L306" s="64" t="s">
        <v>25</v>
      </c>
      <c r="M306" s="64" t="s">
        <v>25</v>
      </c>
      <c r="N306" s="64">
        <f t="shared" si="15"/>
        <v>161</v>
      </c>
      <c r="O306" s="64">
        <f t="shared" si="16"/>
        <v>79.831000000000003</v>
      </c>
      <c r="P306" s="64">
        <v>79831</v>
      </c>
      <c r="Q306" s="65">
        <f t="shared" si="17"/>
        <v>49.584472049689445</v>
      </c>
      <c r="R306" s="66" t="s">
        <v>25</v>
      </c>
    </row>
    <row r="307" spans="1:18" customFormat="1" ht="68.25" customHeight="1" x14ac:dyDescent="0.2">
      <c r="A307" s="74" t="s">
        <v>207</v>
      </c>
      <c r="B307" s="75" t="s">
        <v>4</v>
      </c>
      <c r="C307" s="75" t="s">
        <v>401</v>
      </c>
      <c r="D307" s="64" t="s">
        <v>25</v>
      </c>
      <c r="E307" s="64" t="s">
        <v>25</v>
      </c>
      <c r="F307" s="64" t="s">
        <v>25</v>
      </c>
      <c r="G307" s="64" t="s">
        <v>25</v>
      </c>
      <c r="H307" s="64">
        <v>161000</v>
      </c>
      <c r="I307" s="64" t="s">
        <v>25</v>
      </c>
      <c r="J307" s="64" t="s">
        <v>25</v>
      </c>
      <c r="K307" s="64" t="s">
        <v>25</v>
      </c>
      <c r="L307" s="64" t="s">
        <v>25</v>
      </c>
      <c r="M307" s="64" t="s">
        <v>25</v>
      </c>
      <c r="N307" s="64">
        <f t="shared" si="15"/>
        <v>161</v>
      </c>
      <c r="O307" s="64">
        <f t="shared" si="16"/>
        <v>79.831000000000003</v>
      </c>
      <c r="P307" s="64">
        <v>79831</v>
      </c>
      <c r="Q307" s="65">
        <f t="shared" si="17"/>
        <v>49.584472049689445</v>
      </c>
      <c r="R307" s="66" t="s">
        <v>25</v>
      </c>
    </row>
    <row r="308" spans="1:18" customFormat="1" x14ac:dyDescent="0.2">
      <c r="A308" s="74" t="s">
        <v>93</v>
      </c>
      <c r="B308" s="75" t="s">
        <v>4</v>
      </c>
      <c r="C308" s="75" t="s">
        <v>402</v>
      </c>
      <c r="D308" s="64" t="s">
        <v>25</v>
      </c>
      <c r="E308" s="64" t="s">
        <v>25</v>
      </c>
      <c r="F308" s="64" t="s">
        <v>25</v>
      </c>
      <c r="G308" s="64" t="s">
        <v>25</v>
      </c>
      <c r="H308" s="64">
        <v>33000</v>
      </c>
      <c r="I308" s="64" t="s">
        <v>25</v>
      </c>
      <c r="J308" s="64" t="s">
        <v>25</v>
      </c>
      <c r="K308" s="64" t="s">
        <v>25</v>
      </c>
      <c r="L308" s="64" t="s">
        <v>25</v>
      </c>
      <c r="M308" s="64" t="s">
        <v>25</v>
      </c>
      <c r="N308" s="64">
        <f t="shared" si="15"/>
        <v>33</v>
      </c>
      <c r="O308" s="64">
        <f t="shared" si="16"/>
        <v>7.4148000000000005</v>
      </c>
      <c r="P308" s="64">
        <v>7414.8</v>
      </c>
      <c r="Q308" s="65">
        <f t="shared" si="17"/>
        <v>22.469090909090912</v>
      </c>
      <c r="R308" s="66" t="s">
        <v>25</v>
      </c>
    </row>
    <row r="309" spans="1:18" customFormat="1" x14ac:dyDescent="0.2">
      <c r="A309" s="74" t="s">
        <v>95</v>
      </c>
      <c r="B309" s="75" t="s">
        <v>4</v>
      </c>
      <c r="C309" s="75" t="s">
        <v>403</v>
      </c>
      <c r="D309" s="64" t="s">
        <v>25</v>
      </c>
      <c r="E309" s="64" t="s">
        <v>25</v>
      </c>
      <c r="F309" s="64" t="s">
        <v>25</v>
      </c>
      <c r="G309" s="64" t="s">
        <v>25</v>
      </c>
      <c r="H309" s="64">
        <v>26000</v>
      </c>
      <c r="I309" s="64" t="s">
        <v>25</v>
      </c>
      <c r="J309" s="64" t="s">
        <v>25</v>
      </c>
      <c r="K309" s="64" t="s">
        <v>25</v>
      </c>
      <c r="L309" s="64" t="s">
        <v>25</v>
      </c>
      <c r="M309" s="64" t="s">
        <v>25</v>
      </c>
      <c r="N309" s="64">
        <f t="shared" si="15"/>
        <v>26</v>
      </c>
      <c r="O309" s="64">
        <f t="shared" si="16"/>
        <v>1</v>
      </c>
      <c r="P309" s="64">
        <v>1000</v>
      </c>
      <c r="Q309" s="65">
        <f t="shared" si="17"/>
        <v>3.8461538461538463</v>
      </c>
      <c r="R309" s="66" t="s">
        <v>25</v>
      </c>
    </row>
    <row r="310" spans="1:18" customFormat="1" ht="30" x14ac:dyDescent="0.2">
      <c r="A310" s="74" t="s">
        <v>99</v>
      </c>
      <c r="B310" s="75" t="s">
        <v>4</v>
      </c>
      <c r="C310" s="75" t="s">
        <v>404</v>
      </c>
      <c r="D310" s="64" t="s">
        <v>25</v>
      </c>
      <c r="E310" s="64" t="s">
        <v>25</v>
      </c>
      <c r="F310" s="64" t="s">
        <v>25</v>
      </c>
      <c r="G310" s="64" t="s">
        <v>25</v>
      </c>
      <c r="H310" s="64">
        <v>26000</v>
      </c>
      <c r="I310" s="64" t="s">
        <v>25</v>
      </c>
      <c r="J310" s="64" t="s">
        <v>25</v>
      </c>
      <c r="K310" s="64" t="s">
        <v>25</v>
      </c>
      <c r="L310" s="64" t="s">
        <v>25</v>
      </c>
      <c r="M310" s="64" t="s">
        <v>25</v>
      </c>
      <c r="N310" s="64">
        <f t="shared" si="15"/>
        <v>26</v>
      </c>
      <c r="O310" s="64">
        <f t="shared" si="16"/>
        <v>1</v>
      </c>
      <c r="P310" s="64">
        <v>1000</v>
      </c>
      <c r="Q310" s="65">
        <f t="shared" si="17"/>
        <v>3.8461538461538463</v>
      </c>
      <c r="R310" s="66" t="s">
        <v>25</v>
      </c>
    </row>
    <row r="311" spans="1:18" customFormat="1" x14ac:dyDescent="0.2">
      <c r="A311" s="74" t="s">
        <v>405</v>
      </c>
      <c r="B311" s="75" t="s">
        <v>4</v>
      </c>
      <c r="C311" s="75" t="s">
        <v>406</v>
      </c>
      <c r="D311" s="64" t="s">
        <v>25</v>
      </c>
      <c r="E311" s="64" t="s">
        <v>25</v>
      </c>
      <c r="F311" s="64" t="s">
        <v>25</v>
      </c>
      <c r="G311" s="64" t="s">
        <v>25</v>
      </c>
      <c r="H311" s="64">
        <v>400000</v>
      </c>
      <c r="I311" s="64" t="s">
        <v>25</v>
      </c>
      <c r="J311" s="64" t="s">
        <v>25</v>
      </c>
      <c r="K311" s="64" t="s">
        <v>25</v>
      </c>
      <c r="L311" s="64" t="s">
        <v>25</v>
      </c>
      <c r="M311" s="64" t="s">
        <v>25</v>
      </c>
      <c r="N311" s="64">
        <f t="shared" si="15"/>
        <v>400</v>
      </c>
      <c r="O311" s="64">
        <f t="shared" si="16"/>
        <v>258.92500000000001</v>
      </c>
      <c r="P311" s="64">
        <v>258925</v>
      </c>
      <c r="Q311" s="65">
        <f t="shared" si="17"/>
        <v>64.731250000000003</v>
      </c>
      <c r="R311" s="66" t="s">
        <v>25</v>
      </c>
    </row>
    <row r="312" spans="1:18" customFormat="1" x14ac:dyDescent="0.2">
      <c r="A312" s="74" t="s">
        <v>69</v>
      </c>
      <c r="B312" s="75" t="s">
        <v>4</v>
      </c>
      <c r="C312" s="75" t="s">
        <v>407</v>
      </c>
      <c r="D312" s="64" t="s">
        <v>25</v>
      </c>
      <c r="E312" s="64" t="s">
        <v>25</v>
      </c>
      <c r="F312" s="64" t="s">
        <v>25</v>
      </c>
      <c r="G312" s="64" t="s">
        <v>25</v>
      </c>
      <c r="H312" s="64">
        <v>300000</v>
      </c>
      <c r="I312" s="64" t="s">
        <v>25</v>
      </c>
      <c r="J312" s="64" t="s">
        <v>25</v>
      </c>
      <c r="K312" s="64" t="s">
        <v>25</v>
      </c>
      <c r="L312" s="64" t="s">
        <v>25</v>
      </c>
      <c r="M312" s="64" t="s">
        <v>25</v>
      </c>
      <c r="N312" s="64">
        <f t="shared" si="15"/>
        <v>300</v>
      </c>
      <c r="O312" s="64">
        <f t="shared" si="16"/>
        <v>254.02500000000001</v>
      </c>
      <c r="P312" s="64">
        <v>254025</v>
      </c>
      <c r="Q312" s="65">
        <f t="shared" si="17"/>
        <v>84.674999999999997</v>
      </c>
      <c r="R312" s="66" t="s">
        <v>25</v>
      </c>
    </row>
    <row r="313" spans="1:18" customFormat="1" x14ac:dyDescent="0.2">
      <c r="A313" s="74" t="s">
        <v>79</v>
      </c>
      <c r="B313" s="75" t="s">
        <v>4</v>
      </c>
      <c r="C313" s="75" t="s">
        <v>408</v>
      </c>
      <c r="D313" s="64" t="s">
        <v>25</v>
      </c>
      <c r="E313" s="64" t="s">
        <v>25</v>
      </c>
      <c r="F313" s="64" t="s">
        <v>25</v>
      </c>
      <c r="G313" s="64" t="s">
        <v>25</v>
      </c>
      <c r="H313" s="64">
        <v>34500</v>
      </c>
      <c r="I313" s="64" t="s">
        <v>25</v>
      </c>
      <c r="J313" s="64" t="s">
        <v>25</v>
      </c>
      <c r="K313" s="64" t="s">
        <v>25</v>
      </c>
      <c r="L313" s="64" t="s">
        <v>25</v>
      </c>
      <c r="M313" s="64" t="s">
        <v>25</v>
      </c>
      <c r="N313" s="64">
        <f t="shared" si="15"/>
        <v>34.5</v>
      </c>
      <c r="O313" s="64">
        <f t="shared" si="16"/>
        <v>34.5</v>
      </c>
      <c r="P313" s="64">
        <v>34500</v>
      </c>
      <c r="Q313" s="65">
        <f t="shared" si="17"/>
        <v>100</v>
      </c>
      <c r="R313" s="66" t="s">
        <v>25</v>
      </c>
    </row>
    <row r="314" spans="1:18" customFormat="1" x14ac:dyDescent="0.2">
      <c r="A314" s="74" t="s">
        <v>89</v>
      </c>
      <c r="B314" s="75" t="s">
        <v>4</v>
      </c>
      <c r="C314" s="75" t="s">
        <v>409</v>
      </c>
      <c r="D314" s="64" t="s">
        <v>25</v>
      </c>
      <c r="E314" s="64" t="s">
        <v>25</v>
      </c>
      <c r="F314" s="64" t="s">
        <v>25</v>
      </c>
      <c r="G314" s="64" t="s">
        <v>25</v>
      </c>
      <c r="H314" s="64">
        <v>34500</v>
      </c>
      <c r="I314" s="64" t="s">
        <v>25</v>
      </c>
      <c r="J314" s="64" t="s">
        <v>25</v>
      </c>
      <c r="K314" s="64" t="s">
        <v>25</v>
      </c>
      <c r="L314" s="64" t="s">
        <v>25</v>
      </c>
      <c r="M314" s="64" t="s">
        <v>25</v>
      </c>
      <c r="N314" s="64">
        <f t="shared" si="15"/>
        <v>34.5</v>
      </c>
      <c r="O314" s="64">
        <f t="shared" si="16"/>
        <v>34.5</v>
      </c>
      <c r="P314" s="64">
        <v>34500</v>
      </c>
      <c r="Q314" s="65">
        <f t="shared" si="17"/>
        <v>100</v>
      </c>
      <c r="R314" s="66" t="s">
        <v>25</v>
      </c>
    </row>
    <row r="315" spans="1:18" customFormat="1" x14ac:dyDescent="0.2">
      <c r="A315" s="74" t="s">
        <v>93</v>
      </c>
      <c r="B315" s="75" t="s">
        <v>4</v>
      </c>
      <c r="C315" s="75" t="s">
        <v>410</v>
      </c>
      <c r="D315" s="64" t="s">
        <v>25</v>
      </c>
      <c r="E315" s="64" t="s">
        <v>25</v>
      </c>
      <c r="F315" s="64" t="s">
        <v>25</v>
      </c>
      <c r="G315" s="64" t="s">
        <v>25</v>
      </c>
      <c r="H315" s="64">
        <v>265500</v>
      </c>
      <c r="I315" s="64" t="s">
        <v>25</v>
      </c>
      <c r="J315" s="64" t="s">
        <v>25</v>
      </c>
      <c r="K315" s="64" t="s">
        <v>25</v>
      </c>
      <c r="L315" s="64" t="s">
        <v>25</v>
      </c>
      <c r="M315" s="64" t="s">
        <v>25</v>
      </c>
      <c r="N315" s="64">
        <f t="shared" si="15"/>
        <v>265.5</v>
      </c>
      <c r="O315" s="64">
        <f t="shared" si="16"/>
        <v>219.52500000000001</v>
      </c>
      <c r="P315" s="64">
        <v>219525</v>
      </c>
      <c r="Q315" s="65">
        <f t="shared" si="17"/>
        <v>82.683615819209038</v>
      </c>
      <c r="R315" s="66" t="s">
        <v>25</v>
      </c>
    </row>
    <row r="316" spans="1:18" customFormat="1" x14ac:dyDescent="0.2">
      <c r="A316" s="74" t="s">
        <v>95</v>
      </c>
      <c r="B316" s="75" t="s">
        <v>4</v>
      </c>
      <c r="C316" s="75" t="s">
        <v>411</v>
      </c>
      <c r="D316" s="64" t="s">
        <v>25</v>
      </c>
      <c r="E316" s="64" t="s">
        <v>25</v>
      </c>
      <c r="F316" s="64" t="s">
        <v>25</v>
      </c>
      <c r="G316" s="64" t="s">
        <v>25</v>
      </c>
      <c r="H316" s="64">
        <v>100000</v>
      </c>
      <c r="I316" s="64" t="s">
        <v>25</v>
      </c>
      <c r="J316" s="64" t="s">
        <v>25</v>
      </c>
      <c r="K316" s="64" t="s">
        <v>25</v>
      </c>
      <c r="L316" s="64" t="s">
        <v>25</v>
      </c>
      <c r="M316" s="64" t="s">
        <v>25</v>
      </c>
      <c r="N316" s="64">
        <f t="shared" si="15"/>
        <v>100</v>
      </c>
      <c r="O316" s="64">
        <f t="shared" si="16"/>
        <v>4.9000000000000004</v>
      </c>
      <c r="P316" s="64">
        <v>4900</v>
      </c>
      <c r="Q316" s="65">
        <f t="shared" si="17"/>
        <v>4.9000000000000004</v>
      </c>
      <c r="R316" s="66" t="s">
        <v>25</v>
      </c>
    </row>
    <row r="317" spans="1:18" customFormat="1" x14ac:dyDescent="0.2">
      <c r="A317" s="74" t="s">
        <v>97</v>
      </c>
      <c r="B317" s="75" t="s">
        <v>4</v>
      </c>
      <c r="C317" s="75" t="s">
        <v>412</v>
      </c>
      <c r="D317" s="64" t="s">
        <v>25</v>
      </c>
      <c r="E317" s="64" t="s">
        <v>25</v>
      </c>
      <c r="F317" s="64" t="s">
        <v>25</v>
      </c>
      <c r="G317" s="64" t="s">
        <v>25</v>
      </c>
      <c r="H317" s="64">
        <v>50000</v>
      </c>
      <c r="I317" s="64" t="s">
        <v>25</v>
      </c>
      <c r="J317" s="64" t="s">
        <v>25</v>
      </c>
      <c r="K317" s="64" t="s">
        <v>25</v>
      </c>
      <c r="L317" s="64" t="s">
        <v>25</v>
      </c>
      <c r="M317" s="64" t="s">
        <v>25</v>
      </c>
      <c r="N317" s="64">
        <f t="shared" si="15"/>
        <v>50</v>
      </c>
      <c r="O317" s="64">
        <f t="shared" si="16"/>
        <v>4.9000000000000004</v>
      </c>
      <c r="P317" s="64">
        <v>4900</v>
      </c>
      <c r="Q317" s="65">
        <f t="shared" si="17"/>
        <v>9.8000000000000007</v>
      </c>
      <c r="R317" s="66" t="s">
        <v>25</v>
      </c>
    </row>
    <row r="318" spans="1:18" customFormat="1" ht="30" x14ac:dyDescent="0.2">
      <c r="A318" s="74" t="s">
        <v>99</v>
      </c>
      <c r="B318" s="75" t="s">
        <v>4</v>
      </c>
      <c r="C318" s="75" t="s">
        <v>413</v>
      </c>
      <c r="D318" s="64" t="s">
        <v>25</v>
      </c>
      <c r="E318" s="64" t="s">
        <v>25</v>
      </c>
      <c r="F318" s="64" t="s">
        <v>25</v>
      </c>
      <c r="G318" s="64" t="s">
        <v>25</v>
      </c>
      <c r="H318" s="64">
        <v>50000</v>
      </c>
      <c r="I318" s="64" t="s">
        <v>25</v>
      </c>
      <c r="J318" s="64" t="s">
        <v>25</v>
      </c>
      <c r="K318" s="64" t="s">
        <v>25</v>
      </c>
      <c r="L318" s="64" t="s">
        <v>25</v>
      </c>
      <c r="M318" s="64" t="s">
        <v>25</v>
      </c>
      <c r="N318" s="64">
        <f t="shared" si="15"/>
        <v>50</v>
      </c>
      <c r="O318" s="64"/>
      <c r="P318" s="64" t="s">
        <v>25</v>
      </c>
      <c r="Q318" s="65">
        <f t="shared" si="17"/>
        <v>0</v>
      </c>
      <c r="R318" s="66" t="s">
        <v>25</v>
      </c>
    </row>
    <row r="319" spans="1:18" customFormat="1" x14ac:dyDescent="0.2">
      <c r="A319" s="74" t="s">
        <v>414</v>
      </c>
      <c r="B319" s="75" t="s">
        <v>4</v>
      </c>
      <c r="C319" s="75" t="s">
        <v>415</v>
      </c>
      <c r="D319" s="64" t="s">
        <v>25</v>
      </c>
      <c r="E319" s="64" t="s">
        <v>25</v>
      </c>
      <c r="F319" s="64" t="s">
        <v>25</v>
      </c>
      <c r="G319" s="64" t="s">
        <v>25</v>
      </c>
      <c r="H319" s="64">
        <v>400000</v>
      </c>
      <c r="I319" s="64" t="s">
        <v>25</v>
      </c>
      <c r="J319" s="64" t="s">
        <v>25</v>
      </c>
      <c r="K319" s="64" t="s">
        <v>25</v>
      </c>
      <c r="L319" s="64" t="s">
        <v>25</v>
      </c>
      <c r="M319" s="64" t="s">
        <v>25</v>
      </c>
      <c r="N319" s="64">
        <f t="shared" si="15"/>
        <v>400</v>
      </c>
      <c r="O319" s="64">
        <f t="shared" si="16"/>
        <v>258.92500000000001</v>
      </c>
      <c r="P319" s="64">
        <v>258925</v>
      </c>
      <c r="Q319" s="65">
        <f t="shared" si="17"/>
        <v>64.731250000000003</v>
      </c>
      <c r="R319" s="66" t="s">
        <v>25</v>
      </c>
    </row>
    <row r="320" spans="1:18" customFormat="1" x14ac:dyDescent="0.2">
      <c r="A320" s="74" t="s">
        <v>69</v>
      </c>
      <c r="B320" s="75" t="s">
        <v>4</v>
      </c>
      <c r="C320" s="75" t="s">
        <v>416</v>
      </c>
      <c r="D320" s="64" t="s">
        <v>25</v>
      </c>
      <c r="E320" s="64" t="s">
        <v>25</v>
      </c>
      <c r="F320" s="64" t="s">
        <v>25</v>
      </c>
      <c r="G320" s="64" t="s">
        <v>25</v>
      </c>
      <c r="H320" s="64">
        <v>300000</v>
      </c>
      <c r="I320" s="64" t="s">
        <v>25</v>
      </c>
      <c r="J320" s="64" t="s">
        <v>25</v>
      </c>
      <c r="K320" s="64" t="s">
        <v>25</v>
      </c>
      <c r="L320" s="64" t="s">
        <v>25</v>
      </c>
      <c r="M320" s="64" t="s">
        <v>25</v>
      </c>
      <c r="N320" s="64">
        <f t="shared" si="15"/>
        <v>300</v>
      </c>
      <c r="O320" s="64">
        <f t="shared" si="16"/>
        <v>254.02500000000001</v>
      </c>
      <c r="P320" s="64">
        <v>254025</v>
      </c>
      <c r="Q320" s="65">
        <f t="shared" si="17"/>
        <v>84.674999999999997</v>
      </c>
      <c r="R320" s="66" t="s">
        <v>25</v>
      </c>
    </row>
    <row r="321" spans="1:18" customFormat="1" x14ac:dyDescent="0.2">
      <c r="A321" s="74" t="s">
        <v>79</v>
      </c>
      <c r="B321" s="75" t="s">
        <v>4</v>
      </c>
      <c r="C321" s="75" t="s">
        <v>417</v>
      </c>
      <c r="D321" s="64" t="s">
        <v>25</v>
      </c>
      <c r="E321" s="64" t="s">
        <v>25</v>
      </c>
      <c r="F321" s="64" t="s">
        <v>25</v>
      </c>
      <c r="G321" s="64" t="s">
        <v>25</v>
      </c>
      <c r="H321" s="64">
        <v>34500</v>
      </c>
      <c r="I321" s="64" t="s">
        <v>25</v>
      </c>
      <c r="J321" s="64" t="s">
        <v>25</v>
      </c>
      <c r="K321" s="64" t="s">
        <v>25</v>
      </c>
      <c r="L321" s="64" t="s">
        <v>25</v>
      </c>
      <c r="M321" s="64" t="s">
        <v>25</v>
      </c>
      <c r="N321" s="64">
        <f t="shared" si="15"/>
        <v>34.5</v>
      </c>
      <c r="O321" s="64">
        <f t="shared" si="16"/>
        <v>34.5</v>
      </c>
      <c r="P321" s="64">
        <v>34500</v>
      </c>
      <c r="Q321" s="65">
        <f t="shared" si="17"/>
        <v>100</v>
      </c>
      <c r="R321" s="66" t="s">
        <v>25</v>
      </c>
    </row>
    <row r="322" spans="1:18" customFormat="1" x14ac:dyDescent="0.2">
      <c r="A322" s="74" t="s">
        <v>89</v>
      </c>
      <c r="B322" s="75" t="s">
        <v>4</v>
      </c>
      <c r="C322" s="75" t="s">
        <v>418</v>
      </c>
      <c r="D322" s="64" t="s">
        <v>25</v>
      </c>
      <c r="E322" s="64" t="s">
        <v>25</v>
      </c>
      <c r="F322" s="64" t="s">
        <v>25</v>
      </c>
      <c r="G322" s="64" t="s">
        <v>25</v>
      </c>
      <c r="H322" s="64">
        <v>34500</v>
      </c>
      <c r="I322" s="64" t="s">
        <v>25</v>
      </c>
      <c r="J322" s="64" t="s">
        <v>25</v>
      </c>
      <c r="K322" s="64" t="s">
        <v>25</v>
      </c>
      <c r="L322" s="64" t="s">
        <v>25</v>
      </c>
      <c r="M322" s="64" t="s">
        <v>25</v>
      </c>
      <c r="N322" s="64">
        <f t="shared" si="15"/>
        <v>34.5</v>
      </c>
      <c r="O322" s="64">
        <f t="shared" si="16"/>
        <v>34.5</v>
      </c>
      <c r="P322" s="64">
        <v>34500</v>
      </c>
      <c r="Q322" s="65">
        <f t="shared" si="17"/>
        <v>100</v>
      </c>
      <c r="R322" s="66" t="s">
        <v>25</v>
      </c>
    </row>
    <row r="323" spans="1:18" customFormat="1" x14ac:dyDescent="0.2">
      <c r="A323" s="74" t="s">
        <v>93</v>
      </c>
      <c r="B323" s="75" t="s">
        <v>4</v>
      </c>
      <c r="C323" s="75" t="s">
        <v>419</v>
      </c>
      <c r="D323" s="64" t="s">
        <v>25</v>
      </c>
      <c r="E323" s="64" t="s">
        <v>25</v>
      </c>
      <c r="F323" s="64" t="s">
        <v>25</v>
      </c>
      <c r="G323" s="64" t="s">
        <v>25</v>
      </c>
      <c r="H323" s="64">
        <v>265500</v>
      </c>
      <c r="I323" s="64" t="s">
        <v>25</v>
      </c>
      <c r="J323" s="64" t="s">
        <v>25</v>
      </c>
      <c r="K323" s="64" t="s">
        <v>25</v>
      </c>
      <c r="L323" s="64" t="s">
        <v>25</v>
      </c>
      <c r="M323" s="64" t="s">
        <v>25</v>
      </c>
      <c r="N323" s="64">
        <f t="shared" si="15"/>
        <v>265.5</v>
      </c>
      <c r="O323" s="64">
        <f t="shared" si="16"/>
        <v>219.52500000000001</v>
      </c>
      <c r="P323" s="64">
        <v>219525</v>
      </c>
      <c r="Q323" s="65">
        <f t="shared" si="17"/>
        <v>82.683615819209038</v>
      </c>
      <c r="R323" s="66" t="s">
        <v>25</v>
      </c>
    </row>
    <row r="324" spans="1:18" customFormat="1" x14ac:dyDescent="0.2">
      <c r="A324" s="74" t="s">
        <v>95</v>
      </c>
      <c r="B324" s="75" t="s">
        <v>4</v>
      </c>
      <c r="C324" s="75" t="s">
        <v>420</v>
      </c>
      <c r="D324" s="64" t="s">
        <v>25</v>
      </c>
      <c r="E324" s="64" t="s">
        <v>25</v>
      </c>
      <c r="F324" s="64" t="s">
        <v>25</v>
      </c>
      <c r="G324" s="64" t="s">
        <v>25</v>
      </c>
      <c r="H324" s="64">
        <v>100000</v>
      </c>
      <c r="I324" s="64" t="s">
        <v>25</v>
      </c>
      <c r="J324" s="64" t="s">
        <v>25</v>
      </c>
      <c r="K324" s="64" t="s">
        <v>25</v>
      </c>
      <c r="L324" s="64" t="s">
        <v>25</v>
      </c>
      <c r="M324" s="64" t="s">
        <v>25</v>
      </c>
      <c r="N324" s="64">
        <f t="shared" si="15"/>
        <v>100</v>
      </c>
      <c r="O324" s="64">
        <f t="shared" si="16"/>
        <v>4.9000000000000004</v>
      </c>
      <c r="P324" s="64">
        <v>4900</v>
      </c>
      <c r="Q324" s="65">
        <f t="shared" si="17"/>
        <v>4.9000000000000004</v>
      </c>
      <c r="R324" s="66" t="s">
        <v>25</v>
      </c>
    </row>
    <row r="325" spans="1:18" customFormat="1" x14ac:dyDescent="0.2">
      <c r="A325" s="74" t="s">
        <v>97</v>
      </c>
      <c r="B325" s="75" t="s">
        <v>4</v>
      </c>
      <c r="C325" s="75" t="s">
        <v>421</v>
      </c>
      <c r="D325" s="64" t="s">
        <v>25</v>
      </c>
      <c r="E325" s="64" t="s">
        <v>25</v>
      </c>
      <c r="F325" s="64" t="s">
        <v>25</v>
      </c>
      <c r="G325" s="64" t="s">
        <v>25</v>
      </c>
      <c r="H325" s="64">
        <v>50000</v>
      </c>
      <c r="I325" s="64" t="s">
        <v>25</v>
      </c>
      <c r="J325" s="64" t="s">
        <v>25</v>
      </c>
      <c r="K325" s="64" t="s">
        <v>25</v>
      </c>
      <c r="L325" s="64" t="s">
        <v>25</v>
      </c>
      <c r="M325" s="64" t="s">
        <v>25</v>
      </c>
      <c r="N325" s="64">
        <f t="shared" si="15"/>
        <v>50</v>
      </c>
      <c r="O325" s="64">
        <f t="shared" si="16"/>
        <v>4.9000000000000004</v>
      </c>
      <c r="P325" s="64">
        <v>4900</v>
      </c>
      <c r="Q325" s="65">
        <f t="shared" si="17"/>
        <v>9.8000000000000007</v>
      </c>
      <c r="R325" s="66" t="s">
        <v>25</v>
      </c>
    </row>
    <row r="326" spans="1:18" customFormat="1" ht="30" x14ac:dyDescent="0.2">
      <c r="A326" s="74" t="s">
        <v>99</v>
      </c>
      <c r="B326" s="75" t="s">
        <v>4</v>
      </c>
      <c r="C326" s="75" t="s">
        <v>422</v>
      </c>
      <c r="D326" s="64" t="s">
        <v>25</v>
      </c>
      <c r="E326" s="64" t="s">
        <v>25</v>
      </c>
      <c r="F326" s="64" t="s">
        <v>25</v>
      </c>
      <c r="G326" s="64" t="s">
        <v>25</v>
      </c>
      <c r="H326" s="64">
        <v>50000</v>
      </c>
      <c r="I326" s="64" t="s">
        <v>25</v>
      </c>
      <c r="J326" s="64" t="s">
        <v>25</v>
      </c>
      <c r="K326" s="64" t="s">
        <v>25</v>
      </c>
      <c r="L326" s="64" t="s">
        <v>25</v>
      </c>
      <c r="M326" s="64" t="s">
        <v>25</v>
      </c>
      <c r="N326" s="64">
        <f t="shared" si="15"/>
        <v>50</v>
      </c>
      <c r="O326" s="64"/>
      <c r="P326" s="64" t="s">
        <v>25</v>
      </c>
      <c r="Q326" s="65">
        <f t="shared" si="17"/>
        <v>0</v>
      </c>
      <c r="R326" s="66" t="s">
        <v>25</v>
      </c>
    </row>
    <row r="327" spans="1:18" customFormat="1" ht="30" x14ac:dyDescent="0.2">
      <c r="A327" s="74" t="s">
        <v>423</v>
      </c>
      <c r="B327" s="75" t="s">
        <v>4</v>
      </c>
      <c r="C327" s="75" t="s">
        <v>424</v>
      </c>
      <c r="D327" s="64" t="s">
        <v>25</v>
      </c>
      <c r="E327" s="64" t="s">
        <v>25</v>
      </c>
      <c r="F327" s="64" t="s">
        <v>25</v>
      </c>
      <c r="G327" s="64" t="s">
        <v>25</v>
      </c>
      <c r="H327" s="64">
        <v>234000</v>
      </c>
      <c r="I327" s="64" t="s">
        <v>25</v>
      </c>
      <c r="J327" s="64" t="s">
        <v>25</v>
      </c>
      <c r="K327" s="64" t="s">
        <v>25</v>
      </c>
      <c r="L327" s="64" t="s">
        <v>25</v>
      </c>
      <c r="M327" s="64" t="s">
        <v>25</v>
      </c>
      <c r="N327" s="64">
        <f t="shared" si="15"/>
        <v>234</v>
      </c>
      <c r="O327" s="64">
        <f t="shared" si="16"/>
        <v>4.4180299999999999</v>
      </c>
      <c r="P327" s="64">
        <v>4418.03</v>
      </c>
      <c r="Q327" s="65">
        <f t="shared" si="17"/>
        <v>1.8880470085470087</v>
      </c>
      <c r="R327" s="66" t="s">
        <v>25</v>
      </c>
    </row>
    <row r="328" spans="1:18" customFormat="1" x14ac:dyDescent="0.2">
      <c r="A328" s="74" t="s">
        <v>69</v>
      </c>
      <c r="B328" s="75" t="s">
        <v>4</v>
      </c>
      <c r="C328" s="75" t="s">
        <v>425</v>
      </c>
      <c r="D328" s="64" t="s">
        <v>25</v>
      </c>
      <c r="E328" s="64" t="s">
        <v>25</v>
      </c>
      <c r="F328" s="64" t="s">
        <v>25</v>
      </c>
      <c r="G328" s="64" t="s">
        <v>25</v>
      </c>
      <c r="H328" s="64">
        <v>234000</v>
      </c>
      <c r="I328" s="64" t="s">
        <v>25</v>
      </c>
      <c r="J328" s="64" t="s">
        <v>25</v>
      </c>
      <c r="K328" s="64" t="s">
        <v>25</v>
      </c>
      <c r="L328" s="64" t="s">
        <v>25</v>
      </c>
      <c r="M328" s="64" t="s">
        <v>25</v>
      </c>
      <c r="N328" s="64">
        <f t="shared" si="15"/>
        <v>234</v>
      </c>
      <c r="O328" s="64">
        <f t="shared" si="16"/>
        <v>4.4180299999999999</v>
      </c>
      <c r="P328" s="64">
        <v>4418.03</v>
      </c>
      <c r="Q328" s="65">
        <f t="shared" si="17"/>
        <v>1.8880470085470087</v>
      </c>
      <c r="R328" s="66" t="s">
        <v>25</v>
      </c>
    </row>
    <row r="329" spans="1:18" customFormat="1" ht="30" x14ac:dyDescent="0.2">
      <c r="A329" s="74" t="s">
        <v>426</v>
      </c>
      <c r="B329" s="75" t="s">
        <v>4</v>
      </c>
      <c r="C329" s="75" t="s">
        <v>427</v>
      </c>
      <c r="D329" s="64" t="s">
        <v>25</v>
      </c>
      <c r="E329" s="64" t="s">
        <v>25</v>
      </c>
      <c r="F329" s="64" t="s">
        <v>25</v>
      </c>
      <c r="G329" s="64" t="s">
        <v>25</v>
      </c>
      <c r="H329" s="64">
        <v>234000</v>
      </c>
      <c r="I329" s="64" t="s">
        <v>25</v>
      </c>
      <c r="J329" s="64" t="s">
        <v>25</v>
      </c>
      <c r="K329" s="64" t="s">
        <v>25</v>
      </c>
      <c r="L329" s="64" t="s">
        <v>25</v>
      </c>
      <c r="M329" s="64" t="s">
        <v>25</v>
      </c>
      <c r="N329" s="64">
        <f t="shared" si="15"/>
        <v>234</v>
      </c>
      <c r="O329" s="64">
        <f t="shared" si="16"/>
        <v>4.4180299999999999</v>
      </c>
      <c r="P329" s="64">
        <v>4418.03</v>
      </c>
      <c r="Q329" s="65">
        <f t="shared" si="17"/>
        <v>1.8880470085470087</v>
      </c>
      <c r="R329" s="66" t="s">
        <v>25</v>
      </c>
    </row>
    <row r="330" spans="1:18" customFormat="1" x14ac:dyDescent="0.2">
      <c r="A330" s="74" t="s">
        <v>428</v>
      </c>
      <c r="B330" s="75" t="s">
        <v>4</v>
      </c>
      <c r="C330" s="75" t="s">
        <v>429</v>
      </c>
      <c r="D330" s="64" t="s">
        <v>25</v>
      </c>
      <c r="E330" s="64" t="s">
        <v>25</v>
      </c>
      <c r="F330" s="64" t="s">
        <v>25</v>
      </c>
      <c r="G330" s="64" t="s">
        <v>25</v>
      </c>
      <c r="H330" s="64">
        <v>234000</v>
      </c>
      <c r="I330" s="64" t="s">
        <v>25</v>
      </c>
      <c r="J330" s="64" t="s">
        <v>25</v>
      </c>
      <c r="K330" s="64" t="s">
        <v>25</v>
      </c>
      <c r="L330" s="64" t="s">
        <v>25</v>
      </c>
      <c r="M330" s="64" t="s">
        <v>25</v>
      </c>
      <c r="N330" s="64">
        <f t="shared" si="15"/>
        <v>234</v>
      </c>
      <c r="O330" s="64">
        <f t="shared" si="16"/>
        <v>4.4180299999999999</v>
      </c>
      <c r="P330" s="64">
        <v>4418.03</v>
      </c>
      <c r="Q330" s="65">
        <f t="shared" si="17"/>
        <v>1.8880470085470087</v>
      </c>
      <c r="R330" s="66" t="s">
        <v>25</v>
      </c>
    </row>
    <row r="331" spans="1:18" customFormat="1" ht="30" x14ac:dyDescent="0.2">
      <c r="A331" s="74" t="s">
        <v>430</v>
      </c>
      <c r="B331" s="75" t="s">
        <v>4</v>
      </c>
      <c r="C331" s="75" t="s">
        <v>431</v>
      </c>
      <c r="D331" s="64" t="s">
        <v>25</v>
      </c>
      <c r="E331" s="64" t="s">
        <v>25</v>
      </c>
      <c r="F331" s="64" t="s">
        <v>25</v>
      </c>
      <c r="G331" s="64" t="s">
        <v>25</v>
      </c>
      <c r="H331" s="64">
        <v>234000</v>
      </c>
      <c r="I331" s="64" t="s">
        <v>25</v>
      </c>
      <c r="J331" s="64" t="s">
        <v>25</v>
      </c>
      <c r="K331" s="64" t="s">
        <v>25</v>
      </c>
      <c r="L331" s="64" t="s">
        <v>25</v>
      </c>
      <c r="M331" s="64" t="s">
        <v>25</v>
      </c>
      <c r="N331" s="64">
        <f t="shared" si="15"/>
        <v>234</v>
      </c>
      <c r="O331" s="64">
        <f t="shared" si="16"/>
        <v>4.4180299999999999</v>
      </c>
      <c r="P331" s="64">
        <v>4418.03</v>
      </c>
      <c r="Q331" s="65">
        <f t="shared" si="17"/>
        <v>1.8880470085470087</v>
      </c>
      <c r="R331" s="66" t="s">
        <v>25</v>
      </c>
    </row>
    <row r="332" spans="1:18" customFormat="1" x14ac:dyDescent="0.2">
      <c r="A332" s="74" t="s">
        <v>69</v>
      </c>
      <c r="B332" s="75" t="s">
        <v>4</v>
      </c>
      <c r="C332" s="75" t="s">
        <v>432</v>
      </c>
      <c r="D332" s="64" t="s">
        <v>25</v>
      </c>
      <c r="E332" s="64" t="s">
        <v>25</v>
      </c>
      <c r="F332" s="64" t="s">
        <v>25</v>
      </c>
      <c r="G332" s="64" t="s">
        <v>25</v>
      </c>
      <c r="H332" s="64">
        <v>234000</v>
      </c>
      <c r="I332" s="64" t="s">
        <v>25</v>
      </c>
      <c r="J332" s="64" t="s">
        <v>25</v>
      </c>
      <c r="K332" s="64" t="s">
        <v>25</v>
      </c>
      <c r="L332" s="64" t="s">
        <v>25</v>
      </c>
      <c r="M332" s="64" t="s">
        <v>25</v>
      </c>
      <c r="N332" s="64">
        <f t="shared" si="15"/>
        <v>234</v>
      </c>
      <c r="O332" s="64">
        <f t="shared" si="16"/>
        <v>4.4180299999999999</v>
      </c>
      <c r="P332" s="64">
        <v>4418.03</v>
      </c>
      <c r="Q332" s="65">
        <f t="shared" si="17"/>
        <v>1.8880470085470087</v>
      </c>
      <c r="R332" s="66" t="s">
        <v>25</v>
      </c>
    </row>
    <row r="333" spans="1:18" customFormat="1" ht="30" x14ac:dyDescent="0.2">
      <c r="A333" s="74" t="s">
        <v>426</v>
      </c>
      <c r="B333" s="75" t="s">
        <v>4</v>
      </c>
      <c r="C333" s="75" t="s">
        <v>433</v>
      </c>
      <c r="D333" s="64" t="s">
        <v>25</v>
      </c>
      <c r="E333" s="64" t="s">
        <v>25</v>
      </c>
      <c r="F333" s="64" t="s">
        <v>25</v>
      </c>
      <c r="G333" s="64" t="s">
        <v>25</v>
      </c>
      <c r="H333" s="64">
        <v>234000</v>
      </c>
      <c r="I333" s="64" t="s">
        <v>25</v>
      </c>
      <c r="J333" s="64" t="s">
        <v>25</v>
      </c>
      <c r="K333" s="64" t="s">
        <v>25</v>
      </c>
      <c r="L333" s="64" t="s">
        <v>25</v>
      </c>
      <c r="M333" s="64" t="s">
        <v>25</v>
      </c>
      <c r="N333" s="64">
        <f t="shared" si="15"/>
        <v>234</v>
      </c>
      <c r="O333" s="64">
        <f t="shared" si="16"/>
        <v>4.4180299999999999</v>
      </c>
      <c r="P333" s="64">
        <v>4418.03</v>
      </c>
      <c r="Q333" s="65">
        <f t="shared" si="17"/>
        <v>1.8880470085470087</v>
      </c>
      <c r="R333" s="66" t="s">
        <v>25</v>
      </c>
    </row>
    <row r="334" spans="1:18" customFormat="1" x14ac:dyDescent="0.2">
      <c r="A334" s="74" t="s">
        <v>428</v>
      </c>
      <c r="B334" s="75" t="s">
        <v>4</v>
      </c>
      <c r="C334" s="75" t="s">
        <v>434</v>
      </c>
      <c r="D334" s="64" t="s">
        <v>25</v>
      </c>
      <c r="E334" s="64" t="s">
        <v>25</v>
      </c>
      <c r="F334" s="64" t="s">
        <v>25</v>
      </c>
      <c r="G334" s="64" t="s">
        <v>25</v>
      </c>
      <c r="H334" s="64">
        <v>234000</v>
      </c>
      <c r="I334" s="64" t="s">
        <v>25</v>
      </c>
      <c r="J334" s="64" t="s">
        <v>25</v>
      </c>
      <c r="K334" s="64" t="s">
        <v>25</v>
      </c>
      <c r="L334" s="64" t="s">
        <v>25</v>
      </c>
      <c r="M334" s="64" t="s">
        <v>25</v>
      </c>
      <c r="N334" s="64">
        <f t="shared" si="15"/>
        <v>234</v>
      </c>
      <c r="O334" s="64">
        <f t="shared" si="16"/>
        <v>4.4180299999999999</v>
      </c>
      <c r="P334" s="64">
        <v>4418.03</v>
      </c>
      <c r="Q334" s="65">
        <f t="shared" si="17"/>
        <v>1.8880470085470087</v>
      </c>
      <c r="R334" s="66" t="s">
        <v>25</v>
      </c>
    </row>
    <row r="335" spans="1:18" customFormat="1" ht="48" customHeight="1" x14ac:dyDescent="0.2">
      <c r="A335" s="74" t="s">
        <v>435</v>
      </c>
      <c r="B335" s="75" t="s">
        <v>4</v>
      </c>
      <c r="C335" s="75" t="s">
        <v>436</v>
      </c>
      <c r="D335" s="64" t="s">
        <v>25</v>
      </c>
      <c r="E335" s="64" t="s">
        <v>25</v>
      </c>
      <c r="F335" s="64" t="s">
        <v>25</v>
      </c>
      <c r="G335" s="64" t="s">
        <v>25</v>
      </c>
      <c r="H335" s="64">
        <v>9637300</v>
      </c>
      <c r="I335" s="64" t="s">
        <v>25</v>
      </c>
      <c r="J335" s="64" t="s">
        <v>25</v>
      </c>
      <c r="K335" s="64" t="s">
        <v>25</v>
      </c>
      <c r="L335" s="64" t="s">
        <v>25</v>
      </c>
      <c r="M335" s="64" t="s">
        <v>25</v>
      </c>
      <c r="N335" s="64">
        <f t="shared" si="15"/>
        <v>9637.2999999999993</v>
      </c>
      <c r="O335" s="64">
        <f t="shared" si="16"/>
        <v>5588.6</v>
      </c>
      <c r="P335" s="64">
        <v>5588600</v>
      </c>
      <c r="Q335" s="65">
        <f t="shared" si="17"/>
        <v>57.989270853869868</v>
      </c>
      <c r="R335" s="66" t="s">
        <v>25</v>
      </c>
    </row>
    <row r="336" spans="1:18" customFormat="1" x14ac:dyDescent="0.2">
      <c r="A336" s="74" t="s">
        <v>69</v>
      </c>
      <c r="B336" s="75" t="s">
        <v>4</v>
      </c>
      <c r="C336" s="75" t="s">
        <v>437</v>
      </c>
      <c r="D336" s="64" t="s">
        <v>25</v>
      </c>
      <c r="E336" s="64" t="s">
        <v>25</v>
      </c>
      <c r="F336" s="64" t="s">
        <v>25</v>
      </c>
      <c r="G336" s="64" t="s">
        <v>25</v>
      </c>
      <c r="H336" s="64">
        <v>9637300</v>
      </c>
      <c r="I336" s="64" t="s">
        <v>25</v>
      </c>
      <c r="J336" s="64" t="s">
        <v>25</v>
      </c>
      <c r="K336" s="64" t="s">
        <v>25</v>
      </c>
      <c r="L336" s="64" t="s">
        <v>25</v>
      </c>
      <c r="M336" s="64" t="s">
        <v>25</v>
      </c>
      <c r="N336" s="64">
        <f t="shared" si="15"/>
        <v>9637.2999999999993</v>
      </c>
      <c r="O336" s="64">
        <f t="shared" si="16"/>
        <v>5588.6</v>
      </c>
      <c r="P336" s="64">
        <v>5588600</v>
      </c>
      <c r="Q336" s="65">
        <f t="shared" si="17"/>
        <v>57.989270853869868</v>
      </c>
      <c r="R336" s="66" t="s">
        <v>25</v>
      </c>
    </row>
    <row r="337" spans="1:22" customFormat="1" x14ac:dyDescent="0.2">
      <c r="A337" s="74" t="s">
        <v>91</v>
      </c>
      <c r="B337" s="75" t="s">
        <v>4</v>
      </c>
      <c r="C337" s="75" t="s">
        <v>438</v>
      </c>
      <c r="D337" s="64" t="s">
        <v>25</v>
      </c>
      <c r="E337" s="64" t="s">
        <v>25</v>
      </c>
      <c r="F337" s="64" t="s">
        <v>25</v>
      </c>
      <c r="G337" s="64" t="s">
        <v>25</v>
      </c>
      <c r="H337" s="64">
        <v>9637300</v>
      </c>
      <c r="I337" s="64" t="s">
        <v>25</v>
      </c>
      <c r="J337" s="64" t="s">
        <v>25</v>
      </c>
      <c r="K337" s="64" t="s">
        <v>25</v>
      </c>
      <c r="L337" s="64" t="s">
        <v>25</v>
      </c>
      <c r="M337" s="64" t="s">
        <v>25</v>
      </c>
      <c r="N337" s="64">
        <f t="shared" si="15"/>
        <v>9637.2999999999993</v>
      </c>
      <c r="O337" s="64">
        <f t="shared" si="16"/>
        <v>5588.6</v>
      </c>
      <c r="P337" s="64">
        <v>5588600</v>
      </c>
      <c r="Q337" s="65">
        <f t="shared" si="17"/>
        <v>57.989270853869868</v>
      </c>
      <c r="R337" s="66" t="s">
        <v>25</v>
      </c>
    </row>
    <row r="338" spans="1:22" customFormat="1" ht="30" x14ac:dyDescent="0.2">
      <c r="A338" s="124" t="s">
        <v>92</v>
      </c>
      <c r="B338" s="125" t="s">
        <v>4</v>
      </c>
      <c r="C338" s="125" t="s">
        <v>439</v>
      </c>
      <c r="D338" s="126" t="s">
        <v>25</v>
      </c>
      <c r="E338" s="126" t="s">
        <v>25</v>
      </c>
      <c r="F338" s="126" t="s">
        <v>25</v>
      </c>
      <c r="G338" s="126" t="s">
        <v>25</v>
      </c>
      <c r="H338" s="126">
        <v>9637300</v>
      </c>
      <c r="I338" s="126" t="s">
        <v>25</v>
      </c>
      <c r="J338" s="126" t="s">
        <v>25</v>
      </c>
      <c r="K338" s="126" t="s">
        <v>25</v>
      </c>
      <c r="L338" s="126" t="s">
        <v>25</v>
      </c>
      <c r="M338" s="126" t="s">
        <v>25</v>
      </c>
      <c r="N338" s="126">
        <f t="shared" si="15"/>
        <v>9637.2999999999993</v>
      </c>
      <c r="O338" s="126">
        <f t="shared" si="16"/>
        <v>5588.6</v>
      </c>
      <c r="P338" s="126">
        <v>5588600</v>
      </c>
      <c r="Q338" s="115">
        <f t="shared" si="17"/>
        <v>57.989270853869868</v>
      </c>
      <c r="R338" s="66" t="s">
        <v>25</v>
      </c>
    </row>
    <row r="339" spans="1:22" customFormat="1" x14ac:dyDescent="0.2">
      <c r="A339" s="121"/>
      <c r="B339" s="122"/>
      <c r="C339" s="122" t="s">
        <v>661</v>
      </c>
      <c r="D339" s="123"/>
      <c r="E339" s="123"/>
      <c r="F339" s="123"/>
      <c r="G339" s="123"/>
      <c r="H339" s="123"/>
      <c r="I339" s="123"/>
      <c r="J339" s="123"/>
      <c r="K339" s="123"/>
      <c r="L339" s="123"/>
      <c r="M339" s="123"/>
      <c r="N339" s="123"/>
      <c r="O339" s="123"/>
      <c r="P339" s="123"/>
      <c r="Q339" s="123"/>
      <c r="R339" s="104"/>
    </row>
    <row r="340" spans="1:22" customFormat="1" ht="42.6" customHeight="1" x14ac:dyDescent="0.2">
      <c r="A340" s="111" t="s">
        <v>440</v>
      </c>
      <c r="B340" s="98" t="s">
        <v>4</v>
      </c>
      <c r="C340" s="98" t="s">
        <v>441</v>
      </c>
      <c r="D340" s="65" t="s">
        <v>25</v>
      </c>
      <c r="E340" s="65" t="s">
        <v>25</v>
      </c>
      <c r="F340" s="65" t="s">
        <v>25</v>
      </c>
      <c r="G340" s="65" t="s">
        <v>25</v>
      </c>
      <c r="H340" s="65">
        <v>6881300</v>
      </c>
      <c r="I340" s="65" t="s">
        <v>25</v>
      </c>
      <c r="J340" s="65" t="s">
        <v>25</v>
      </c>
      <c r="K340" s="65" t="s">
        <v>25</v>
      </c>
      <c r="L340" s="65" t="s">
        <v>25</v>
      </c>
      <c r="M340" s="65" t="s">
        <v>25</v>
      </c>
      <c r="N340" s="65">
        <f t="shared" si="15"/>
        <v>6881.3</v>
      </c>
      <c r="O340" s="65">
        <f t="shared" si="16"/>
        <v>4199.1000000000004</v>
      </c>
      <c r="P340" s="65">
        <v>4199100</v>
      </c>
      <c r="Q340" s="65">
        <f t="shared" si="17"/>
        <v>61.021899931698954</v>
      </c>
      <c r="R340" s="66" t="s">
        <v>25</v>
      </c>
    </row>
    <row r="341" spans="1:22" customFormat="1" x14ac:dyDescent="0.2">
      <c r="A341" s="74" t="s">
        <v>69</v>
      </c>
      <c r="B341" s="75" t="s">
        <v>4</v>
      </c>
      <c r="C341" s="75" t="s">
        <v>442</v>
      </c>
      <c r="D341" s="64" t="s">
        <v>25</v>
      </c>
      <c r="E341" s="64" t="s">
        <v>25</v>
      </c>
      <c r="F341" s="64" t="s">
        <v>25</v>
      </c>
      <c r="G341" s="64" t="s">
        <v>25</v>
      </c>
      <c r="H341" s="64">
        <v>6881300</v>
      </c>
      <c r="I341" s="64" t="s">
        <v>25</v>
      </c>
      <c r="J341" s="64" t="s">
        <v>25</v>
      </c>
      <c r="K341" s="64" t="s">
        <v>25</v>
      </c>
      <c r="L341" s="64" t="s">
        <v>25</v>
      </c>
      <c r="M341" s="64" t="s">
        <v>25</v>
      </c>
      <c r="N341" s="64">
        <f t="shared" si="15"/>
        <v>6881.3</v>
      </c>
      <c r="O341" s="64">
        <f t="shared" si="16"/>
        <v>4199.1000000000004</v>
      </c>
      <c r="P341" s="64">
        <v>4199100</v>
      </c>
      <c r="Q341" s="65">
        <f t="shared" si="17"/>
        <v>61.021899931698954</v>
      </c>
      <c r="R341" s="66" t="s">
        <v>25</v>
      </c>
    </row>
    <row r="342" spans="1:22" customFormat="1" x14ac:dyDescent="0.2">
      <c r="A342" s="74" t="s">
        <v>91</v>
      </c>
      <c r="B342" s="75" t="s">
        <v>4</v>
      </c>
      <c r="C342" s="75" t="s">
        <v>443</v>
      </c>
      <c r="D342" s="64" t="s">
        <v>25</v>
      </c>
      <c r="E342" s="64" t="s">
        <v>25</v>
      </c>
      <c r="F342" s="64" t="s">
        <v>25</v>
      </c>
      <c r="G342" s="64" t="s">
        <v>25</v>
      </c>
      <c r="H342" s="64">
        <v>6881300</v>
      </c>
      <c r="I342" s="64" t="s">
        <v>25</v>
      </c>
      <c r="J342" s="64" t="s">
        <v>25</v>
      </c>
      <c r="K342" s="64" t="s">
        <v>25</v>
      </c>
      <c r="L342" s="64" t="s">
        <v>25</v>
      </c>
      <c r="M342" s="64" t="s">
        <v>25</v>
      </c>
      <c r="N342" s="64">
        <f t="shared" si="15"/>
        <v>6881.3</v>
      </c>
      <c r="O342" s="64">
        <f t="shared" si="16"/>
        <v>4199.1000000000004</v>
      </c>
      <c r="P342" s="64">
        <v>4199100</v>
      </c>
      <c r="Q342" s="65">
        <f t="shared" si="17"/>
        <v>61.021899931698954</v>
      </c>
      <c r="R342" s="66" t="s">
        <v>25</v>
      </c>
    </row>
    <row r="343" spans="1:22" customFormat="1" ht="30" x14ac:dyDescent="0.2">
      <c r="A343" s="124" t="s">
        <v>92</v>
      </c>
      <c r="B343" s="125" t="s">
        <v>4</v>
      </c>
      <c r="C343" s="125" t="s">
        <v>444</v>
      </c>
      <c r="D343" s="126" t="s">
        <v>25</v>
      </c>
      <c r="E343" s="126" t="s">
        <v>25</v>
      </c>
      <c r="F343" s="126" t="s">
        <v>25</v>
      </c>
      <c r="G343" s="126" t="s">
        <v>25</v>
      </c>
      <c r="H343" s="126">
        <v>6881300</v>
      </c>
      <c r="I343" s="126" t="s">
        <v>25</v>
      </c>
      <c r="J343" s="126" t="s">
        <v>25</v>
      </c>
      <c r="K343" s="126" t="s">
        <v>25</v>
      </c>
      <c r="L343" s="126" t="s">
        <v>25</v>
      </c>
      <c r="M343" s="126" t="s">
        <v>25</v>
      </c>
      <c r="N343" s="126">
        <f t="shared" si="15"/>
        <v>6881.3</v>
      </c>
      <c r="O343" s="126">
        <f t="shared" si="16"/>
        <v>4199.1000000000004</v>
      </c>
      <c r="P343" s="126">
        <v>4199100</v>
      </c>
      <c r="Q343" s="115">
        <f t="shared" si="17"/>
        <v>61.021899931698954</v>
      </c>
      <c r="R343" s="66" t="s">
        <v>25</v>
      </c>
    </row>
    <row r="344" spans="1:22" customFormat="1" ht="30" x14ac:dyDescent="0.2">
      <c r="A344" s="111" t="s">
        <v>445</v>
      </c>
      <c r="B344" s="98" t="s">
        <v>4</v>
      </c>
      <c r="C344" s="98" t="s">
        <v>446</v>
      </c>
      <c r="D344" s="65" t="s">
        <v>25</v>
      </c>
      <c r="E344" s="65" t="s">
        <v>25</v>
      </c>
      <c r="F344" s="65" t="s">
        <v>25</v>
      </c>
      <c r="G344" s="65" t="s">
        <v>25</v>
      </c>
      <c r="H344" s="65">
        <v>2756000</v>
      </c>
      <c r="I344" s="65" t="s">
        <v>25</v>
      </c>
      <c r="J344" s="65" t="s">
        <v>25</v>
      </c>
      <c r="K344" s="65" t="s">
        <v>25</v>
      </c>
      <c r="L344" s="65" t="s">
        <v>25</v>
      </c>
      <c r="M344" s="65" t="s">
        <v>25</v>
      </c>
      <c r="N344" s="65">
        <f t="shared" si="15"/>
        <v>2756</v>
      </c>
      <c r="O344" s="65">
        <f t="shared" si="16"/>
        <v>1389.5</v>
      </c>
      <c r="P344" s="65">
        <v>1389500</v>
      </c>
      <c r="Q344" s="65">
        <f t="shared" si="17"/>
        <v>50.417271407837447</v>
      </c>
      <c r="R344" s="66" t="s">
        <v>25</v>
      </c>
    </row>
    <row r="345" spans="1:22" customFormat="1" x14ac:dyDescent="0.2">
      <c r="A345" s="74" t="s">
        <v>69</v>
      </c>
      <c r="B345" s="75" t="s">
        <v>4</v>
      </c>
      <c r="C345" s="75" t="s">
        <v>447</v>
      </c>
      <c r="D345" s="64" t="s">
        <v>25</v>
      </c>
      <c r="E345" s="64" t="s">
        <v>25</v>
      </c>
      <c r="F345" s="64" t="s">
        <v>25</v>
      </c>
      <c r="G345" s="64" t="s">
        <v>25</v>
      </c>
      <c r="H345" s="64">
        <v>2756000</v>
      </c>
      <c r="I345" s="64" t="s">
        <v>25</v>
      </c>
      <c r="J345" s="64" t="s">
        <v>25</v>
      </c>
      <c r="K345" s="64" t="s">
        <v>25</v>
      </c>
      <c r="L345" s="64" t="s">
        <v>25</v>
      </c>
      <c r="M345" s="64" t="s">
        <v>25</v>
      </c>
      <c r="N345" s="64">
        <f t="shared" si="15"/>
        <v>2756</v>
      </c>
      <c r="O345" s="64">
        <f t="shared" si="16"/>
        <v>1389.5</v>
      </c>
      <c r="P345" s="64">
        <v>1389500</v>
      </c>
      <c r="Q345" s="65">
        <f t="shared" si="17"/>
        <v>50.417271407837447</v>
      </c>
      <c r="R345" s="66" t="s">
        <v>25</v>
      </c>
    </row>
    <row r="346" spans="1:22" customFormat="1" x14ac:dyDescent="0.2">
      <c r="A346" s="74" t="s">
        <v>91</v>
      </c>
      <c r="B346" s="75" t="s">
        <v>4</v>
      </c>
      <c r="C346" s="75" t="s">
        <v>448</v>
      </c>
      <c r="D346" s="64" t="s">
        <v>25</v>
      </c>
      <c r="E346" s="64" t="s">
        <v>25</v>
      </c>
      <c r="F346" s="64" t="s">
        <v>25</v>
      </c>
      <c r="G346" s="64" t="s">
        <v>25</v>
      </c>
      <c r="H346" s="64">
        <v>2756000</v>
      </c>
      <c r="I346" s="64" t="s">
        <v>25</v>
      </c>
      <c r="J346" s="64" t="s">
        <v>25</v>
      </c>
      <c r="K346" s="64" t="s">
        <v>25</v>
      </c>
      <c r="L346" s="64" t="s">
        <v>25</v>
      </c>
      <c r="M346" s="64" t="s">
        <v>25</v>
      </c>
      <c r="N346" s="64">
        <f t="shared" si="15"/>
        <v>2756</v>
      </c>
      <c r="O346" s="64">
        <f t="shared" si="16"/>
        <v>1389.5</v>
      </c>
      <c r="P346" s="64">
        <v>1389500</v>
      </c>
      <c r="Q346" s="65">
        <f t="shared" si="17"/>
        <v>50.417271407837447</v>
      </c>
      <c r="R346" s="66" t="s">
        <v>25</v>
      </c>
    </row>
    <row r="347" spans="1:22" customFormat="1" ht="30" x14ac:dyDescent="0.2">
      <c r="A347" s="74" t="s">
        <v>92</v>
      </c>
      <c r="B347" s="75" t="s">
        <v>4</v>
      </c>
      <c r="C347" s="75" t="s">
        <v>449</v>
      </c>
      <c r="D347" s="64" t="s">
        <v>25</v>
      </c>
      <c r="E347" s="64" t="s">
        <v>25</v>
      </c>
      <c r="F347" s="64" t="s">
        <v>25</v>
      </c>
      <c r="G347" s="64" t="s">
        <v>25</v>
      </c>
      <c r="H347" s="64">
        <v>2756000</v>
      </c>
      <c r="I347" s="64" t="s">
        <v>25</v>
      </c>
      <c r="J347" s="64" t="s">
        <v>25</v>
      </c>
      <c r="K347" s="64" t="s">
        <v>25</v>
      </c>
      <c r="L347" s="64" t="s">
        <v>25</v>
      </c>
      <c r="M347" s="64" t="s">
        <v>25</v>
      </c>
      <c r="N347" s="64">
        <f t="shared" si="15"/>
        <v>2756</v>
      </c>
      <c r="O347" s="64">
        <f t="shared" si="16"/>
        <v>1389.5</v>
      </c>
      <c r="P347" s="64">
        <v>1389500</v>
      </c>
      <c r="Q347" s="65">
        <f t="shared" si="17"/>
        <v>50.417271407837447</v>
      </c>
      <c r="R347" s="66" t="s">
        <v>25</v>
      </c>
    </row>
    <row r="348" spans="1:22" customFormat="1" ht="9" customHeight="1" thickBot="1" x14ac:dyDescent="0.25">
      <c r="A348" s="76"/>
      <c r="B348" s="77"/>
      <c r="C348" s="78"/>
      <c r="D348" s="79"/>
      <c r="E348" s="79"/>
      <c r="F348" s="79"/>
      <c r="G348" s="79"/>
      <c r="H348" s="79"/>
      <c r="I348" s="79"/>
      <c r="J348" s="79"/>
      <c r="K348" s="79"/>
      <c r="L348" s="79"/>
      <c r="M348" s="79"/>
      <c r="N348" s="64">
        <f t="shared" si="15"/>
        <v>0</v>
      </c>
      <c r="O348" s="64">
        <f t="shared" si="16"/>
        <v>0</v>
      </c>
      <c r="P348" s="79"/>
      <c r="Q348" s="65"/>
      <c r="R348" s="80"/>
      <c r="S348" s="34"/>
      <c r="T348" s="34"/>
      <c r="U348" s="34"/>
    </row>
    <row r="349" spans="1:22" customFormat="1" ht="34.15" customHeight="1" thickBot="1" x14ac:dyDescent="0.3">
      <c r="A349" s="81" t="s">
        <v>14</v>
      </c>
      <c r="B349" s="82">
        <v>450</v>
      </c>
      <c r="C349" s="83" t="s">
        <v>19</v>
      </c>
      <c r="D349" s="84" t="s">
        <v>25</v>
      </c>
      <c r="E349" s="84" t="s">
        <v>25</v>
      </c>
      <c r="F349" s="84" t="s">
        <v>25</v>
      </c>
      <c r="G349" s="84" t="s">
        <v>25</v>
      </c>
      <c r="H349" s="84">
        <v>-2445252</v>
      </c>
      <c r="I349" s="84" t="s">
        <v>25</v>
      </c>
      <c r="J349" s="84" t="s">
        <v>25</v>
      </c>
      <c r="K349" s="84" t="s">
        <v>25</v>
      </c>
      <c r="L349" s="84" t="s">
        <v>25</v>
      </c>
      <c r="M349" s="84" t="s">
        <v>25</v>
      </c>
      <c r="N349" s="64">
        <f t="shared" si="15"/>
        <v>-2445.252</v>
      </c>
      <c r="O349" s="64">
        <f t="shared" si="16"/>
        <v>-939.58036000000004</v>
      </c>
      <c r="P349" s="84">
        <v>-939580.36</v>
      </c>
      <c r="Q349" s="65"/>
      <c r="R349" s="85" t="s">
        <v>25</v>
      </c>
    </row>
    <row r="350" spans="1:22" s="41" customFormat="1" x14ac:dyDescent="0.2">
      <c r="B350" s="43"/>
      <c r="C350" s="88"/>
      <c r="D350" s="48"/>
      <c r="E350" s="48"/>
      <c r="F350" s="48"/>
      <c r="G350" s="48"/>
      <c r="H350" s="44"/>
      <c r="I350" s="48"/>
      <c r="J350" s="48"/>
      <c r="K350" s="48"/>
      <c r="L350" s="48"/>
      <c r="M350" s="48"/>
      <c r="N350" s="44"/>
      <c r="O350" s="44"/>
      <c r="P350" s="44"/>
      <c r="Q350" s="44"/>
      <c r="R350" s="48"/>
      <c r="S350" s="42"/>
      <c r="T350" s="42"/>
      <c r="U350" s="42"/>
      <c r="V350" s="42"/>
    </row>
  </sheetData>
  <mergeCells count="23">
    <mergeCell ref="R15:R16"/>
    <mergeCell ref="A14:A16"/>
    <mergeCell ref="B14:B16"/>
    <mergeCell ref="C14:C16"/>
    <mergeCell ref="D14:I14"/>
    <mergeCell ref="J14:R14"/>
    <mergeCell ref="K15:K16"/>
    <mergeCell ref="L15:L16"/>
    <mergeCell ref="M15:M16"/>
    <mergeCell ref="P15:P16"/>
    <mergeCell ref="Q15:Q16"/>
    <mergeCell ref="Q19:Q20"/>
    <mergeCell ref="O5:Q5"/>
    <mergeCell ref="N8:Q8"/>
    <mergeCell ref="N10:Q10"/>
    <mergeCell ref="A12:Q12"/>
    <mergeCell ref="E15:E16"/>
    <mergeCell ref="N15:N16"/>
    <mergeCell ref="O15:O16"/>
    <mergeCell ref="I15:I16"/>
    <mergeCell ref="H15:H16"/>
    <mergeCell ref="G15:G16"/>
    <mergeCell ref="F15:F16"/>
  </mergeCells>
  <printOptions gridLinesSet="0"/>
  <pageMargins left="0.78740157480314965" right="0.59055118110236227" top="0.78740157480314965" bottom="0.59055118110236227" header="0" footer="0"/>
  <pageSetup paperSize="9" scale="73" fitToHeight="0" pageOrder="overThenDown" orientation="portrait" r:id="rId1"/>
  <headerFooter alignWithMargins="0"/>
  <rowBreaks count="7" manualBreakCount="7">
    <brk id="50" max="16383" man="1"/>
    <brk id="102" max="16383" man="1"/>
    <brk id="150" max="16" man="1"/>
    <brk id="204" max="16383" man="1"/>
    <brk id="238" max="16383" man="1"/>
    <brk id="289" max="16383" man="1"/>
    <brk id="3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S52"/>
  <sheetViews>
    <sheetView showGridLines="0" showZeros="0" view="pageBreakPreview" zoomScale="70" zoomScaleNormal="100" zoomScaleSheetLayoutView="70" workbookViewId="0">
      <selection activeCell="G9" sqref="G9:N9"/>
    </sheetView>
  </sheetViews>
  <sheetFormatPr defaultColWidth="9.140625" defaultRowHeight="12.75" x14ac:dyDescent="0.2"/>
  <cols>
    <col min="1" max="1" width="35.42578125" style="22" customWidth="1"/>
    <col min="2" max="2" width="4.5703125" style="22" customWidth="1"/>
    <col min="3" max="3" width="29" style="22" customWidth="1"/>
    <col min="4" max="4" width="10" style="23" hidden="1" customWidth="1"/>
    <col min="5" max="5" width="13.85546875" style="23" hidden="1" customWidth="1"/>
    <col min="6" max="6" width="11.42578125" style="23" hidden="1" customWidth="1"/>
    <col min="7" max="7" width="14" style="23" customWidth="1"/>
    <col min="8" max="8" width="0.28515625" style="23" hidden="1" customWidth="1"/>
    <col min="9" max="9" width="10.28515625" style="23" hidden="1" customWidth="1"/>
    <col min="10" max="10" width="14" style="23" hidden="1" customWidth="1"/>
    <col min="11" max="11" width="12" style="23" hidden="1" customWidth="1"/>
    <col min="12" max="12" width="16.42578125" style="23" customWidth="1"/>
    <col min="13" max="13" width="13.28515625" style="23" hidden="1" customWidth="1"/>
    <col min="14" max="14" width="12.5703125" style="23" customWidth="1"/>
    <col min="15" max="15" width="12.42578125" style="23" hidden="1" customWidth="1"/>
    <col min="16" max="16384" width="9.140625" style="5"/>
  </cols>
  <sheetData>
    <row r="1" spans="1:15" customFormat="1" ht="10.5" customHeight="1" x14ac:dyDescent="0.2">
      <c r="A1" s="26"/>
      <c r="B1" s="27"/>
      <c r="C1" s="28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customFormat="1" ht="24.6" customHeight="1" x14ac:dyDescent="0.2">
      <c r="A2" s="26"/>
      <c r="B2" s="27"/>
      <c r="C2" s="127" t="s">
        <v>662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customFormat="1" ht="18" customHeight="1" x14ac:dyDescent="0.25">
      <c r="A3" s="26"/>
      <c r="B3" s="27"/>
      <c r="C3" s="28"/>
      <c r="D3" s="29"/>
      <c r="E3" s="29"/>
      <c r="F3" s="29"/>
      <c r="G3" s="29"/>
      <c r="H3" s="29"/>
      <c r="I3" s="29"/>
      <c r="J3" s="29"/>
      <c r="K3" s="29"/>
      <c r="L3" s="156" t="s">
        <v>647</v>
      </c>
      <c r="M3" s="156"/>
      <c r="N3" s="156"/>
      <c r="O3" s="29"/>
    </row>
    <row r="4" spans="1:15" customFormat="1" ht="16.149999999999999" customHeight="1" x14ac:dyDescent="0.2">
      <c r="A4" s="26"/>
      <c r="B4" s="27"/>
      <c r="C4" s="28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customFormat="1" ht="15.6" customHeight="1" x14ac:dyDescent="0.25">
      <c r="A5" s="26"/>
      <c r="B5" s="27"/>
      <c r="C5" s="28"/>
      <c r="D5" s="29"/>
      <c r="E5" s="29"/>
      <c r="F5" s="29"/>
      <c r="G5" s="29"/>
      <c r="H5" s="29"/>
      <c r="I5" s="29"/>
      <c r="J5" s="29"/>
      <c r="K5" s="29"/>
      <c r="L5" s="157" t="s">
        <v>637</v>
      </c>
      <c r="M5" s="157"/>
      <c r="N5" s="157"/>
      <c r="O5" s="29"/>
    </row>
    <row r="6" spans="1:15" customFormat="1" ht="15.6" customHeight="1" x14ac:dyDescent="0.25">
      <c r="A6" s="26"/>
      <c r="B6" s="27"/>
      <c r="C6" s="28"/>
      <c r="D6" s="29"/>
      <c r="E6" s="29"/>
      <c r="F6" s="29"/>
      <c r="G6" s="29"/>
      <c r="H6" s="29"/>
      <c r="I6" s="29"/>
      <c r="J6" s="29"/>
      <c r="K6" s="29"/>
      <c r="L6" s="113"/>
      <c r="M6" s="113"/>
      <c r="N6" s="113"/>
      <c r="O6" s="29"/>
    </row>
    <row r="7" spans="1:15" ht="24" customHeight="1" x14ac:dyDescent="0.25">
      <c r="A7" s="8"/>
      <c r="B7" s="13"/>
      <c r="C7" s="14"/>
      <c r="D7" s="15"/>
      <c r="E7" s="15"/>
      <c r="F7" s="15"/>
      <c r="G7" s="151" t="s">
        <v>648</v>
      </c>
      <c r="H7" s="151"/>
      <c r="I7" s="151"/>
      <c r="J7" s="151"/>
      <c r="K7" s="151"/>
      <c r="L7" s="151"/>
      <c r="M7" s="151"/>
      <c r="N7" s="151"/>
      <c r="O7" s="114"/>
    </row>
    <row r="8" spans="1:15" ht="4.9000000000000004" customHeight="1" x14ac:dyDescent="0.25">
      <c r="A8" s="8"/>
      <c r="B8" s="13"/>
      <c r="C8" s="14"/>
      <c r="D8" s="15"/>
      <c r="E8" s="15"/>
      <c r="F8" s="15"/>
      <c r="G8" s="15"/>
      <c r="H8" s="15"/>
      <c r="I8" s="15"/>
      <c r="J8" s="7"/>
      <c r="K8" s="7"/>
      <c r="L8" s="7"/>
      <c r="M8" s="7"/>
      <c r="N8" s="49"/>
      <c r="O8" s="49"/>
    </row>
    <row r="9" spans="1:15" ht="24" customHeight="1" x14ac:dyDescent="0.25">
      <c r="A9" s="8"/>
      <c r="B9" s="13"/>
      <c r="C9" s="14"/>
      <c r="D9" s="15"/>
      <c r="E9" s="15"/>
      <c r="F9" s="15"/>
      <c r="G9" s="151" t="s">
        <v>665</v>
      </c>
      <c r="H9" s="151"/>
      <c r="I9" s="151"/>
      <c r="J9" s="151"/>
      <c r="K9" s="151"/>
      <c r="L9" s="151"/>
      <c r="M9" s="151"/>
      <c r="N9" s="151"/>
      <c r="O9" s="49"/>
    </row>
    <row r="10" spans="1:15" ht="24" customHeight="1" x14ac:dyDescent="0.25">
      <c r="A10" s="8"/>
      <c r="B10" s="13"/>
      <c r="C10" s="14"/>
      <c r="D10" s="15"/>
      <c r="E10" s="15"/>
      <c r="F10" s="15"/>
      <c r="G10" s="53"/>
      <c r="H10" s="53"/>
      <c r="I10" s="53"/>
      <c r="J10" s="53"/>
      <c r="K10" s="53"/>
      <c r="L10" s="53"/>
      <c r="M10" s="53"/>
      <c r="N10" s="53"/>
      <c r="O10" s="49"/>
    </row>
    <row r="11" spans="1:15" ht="49.9" customHeight="1" x14ac:dyDescent="0.3">
      <c r="A11" s="158" t="s">
        <v>649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49"/>
    </row>
    <row r="12" spans="1:15" ht="33" customHeight="1" x14ac:dyDescent="0.25">
      <c r="A12" s="8"/>
      <c r="B12" s="16"/>
      <c r="C12" s="11"/>
      <c r="D12" s="12"/>
      <c r="E12" s="12"/>
      <c r="F12" s="12"/>
      <c r="G12" s="12"/>
      <c r="H12" s="12"/>
      <c r="I12" s="12"/>
      <c r="J12" s="17"/>
      <c r="K12" s="17"/>
      <c r="L12" s="17"/>
      <c r="M12" s="17"/>
      <c r="N12" s="17"/>
      <c r="O12" s="17"/>
    </row>
    <row r="13" spans="1:15" ht="15.75" customHeight="1" x14ac:dyDescent="0.2">
      <c r="A13" s="132" t="s">
        <v>0</v>
      </c>
      <c r="B13" s="135" t="s">
        <v>11</v>
      </c>
      <c r="C13" s="135" t="s">
        <v>23</v>
      </c>
      <c r="D13" s="138"/>
      <c r="E13" s="138"/>
      <c r="F13" s="138"/>
      <c r="G13" s="138"/>
      <c r="H13" s="138"/>
      <c r="I13" s="139"/>
      <c r="J13" s="139"/>
      <c r="K13" s="139"/>
      <c r="L13" s="139"/>
      <c r="M13" s="139"/>
      <c r="N13" s="139"/>
      <c r="O13" s="139"/>
    </row>
    <row r="14" spans="1:15" ht="12.75" customHeight="1" x14ac:dyDescent="0.2">
      <c r="A14" s="133"/>
      <c r="B14" s="136"/>
      <c r="C14" s="136"/>
      <c r="D14" s="140" t="s">
        <v>9</v>
      </c>
      <c r="E14" s="135" t="s">
        <v>16</v>
      </c>
      <c r="F14" s="135" t="s">
        <v>15</v>
      </c>
      <c r="G14" s="135" t="s">
        <v>646</v>
      </c>
      <c r="H14" s="135" t="s">
        <v>646</v>
      </c>
      <c r="I14" s="140"/>
      <c r="J14" s="135"/>
      <c r="K14" s="135"/>
      <c r="L14" s="135" t="s">
        <v>643</v>
      </c>
      <c r="M14" s="135" t="s">
        <v>643</v>
      </c>
      <c r="N14" s="135" t="s">
        <v>639</v>
      </c>
      <c r="O14" s="130" t="s">
        <v>18</v>
      </c>
    </row>
    <row r="15" spans="1:15" ht="46.15" customHeight="1" x14ac:dyDescent="0.2">
      <c r="A15" s="134"/>
      <c r="B15" s="137"/>
      <c r="C15" s="137"/>
      <c r="D15" s="141"/>
      <c r="E15" s="137"/>
      <c r="F15" s="137"/>
      <c r="G15" s="137"/>
      <c r="H15" s="137"/>
      <c r="I15" s="141"/>
      <c r="J15" s="137"/>
      <c r="K15" s="137"/>
      <c r="L15" s="137"/>
      <c r="M15" s="137"/>
      <c r="N15" s="137"/>
      <c r="O15" s="131"/>
    </row>
    <row r="16" spans="1:15" ht="15.75" thickBot="1" x14ac:dyDescent="0.25">
      <c r="A16" s="106">
        <v>1</v>
      </c>
      <c r="B16" s="107">
        <v>2</v>
      </c>
      <c r="C16" s="106">
        <v>3</v>
      </c>
      <c r="D16" s="107">
        <v>8</v>
      </c>
      <c r="E16" s="107">
        <v>9</v>
      </c>
      <c r="F16" s="107">
        <v>10</v>
      </c>
      <c r="G16" s="107"/>
      <c r="H16" s="107">
        <v>11</v>
      </c>
      <c r="I16" s="107">
        <v>18</v>
      </c>
      <c r="J16" s="107">
        <v>19</v>
      </c>
      <c r="K16" s="108">
        <v>20</v>
      </c>
      <c r="L16" s="108"/>
      <c r="M16" s="108">
        <v>21</v>
      </c>
      <c r="N16" s="108">
        <v>22</v>
      </c>
      <c r="O16" s="60">
        <v>23</v>
      </c>
    </row>
    <row r="17" spans="1:15" ht="51.75" customHeight="1" x14ac:dyDescent="0.2">
      <c r="A17" s="61" t="s">
        <v>1</v>
      </c>
      <c r="B17" s="109" t="s">
        <v>3</v>
      </c>
      <c r="C17" s="110" t="s">
        <v>19</v>
      </c>
      <c r="D17" s="65" t="s">
        <v>25</v>
      </c>
      <c r="E17" s="65" t="s">
        <v>25</v>
      </c>
      <c r="F17" s="65" t="s">
        <v>25</v>
      </c>
      <c r="G17" s="65">
        <f>H17/1000</f>
        <v>2445.252</v>
      </c>
      <c r="H17" s="65">
        <v>2445252</v>
      </c>
      <c r="I17" s="65" t="s">
        <v>25</v>
      </c>
      <c r="J17" s="65" t="s">
        <v>25</v>
      </c>
      <c r="K17" s="65" t="s">
        <v>25</v>
      </c>
      <c r="L17" s="65">
        <f>M17/1000</f>
        <v>939.58036000000004</v>
      </c>
      <c r="M17" s="65">
        <v>939580.36</v>
      </c>
      <c r="N17" s="65">
        <f>L17/G17*100</f>
        <v>38.424684245222991</v>
      </c>
      <c r="O17" s="101" t="s">
        <v>25</v>
      </c>
    </row>
    <row r="18" spans="1:15" ht="19.5" customHeight="1" x14ac:dyDescent="0.2">
      <c r="A18" s="61" t="s">
        <v>6</v>
      </c>
      <c r="B18" s="109"/>
      <c r="C18" s="110"/>
      <c r="D18" s="110"/>
      <c r="E18" s="110"/>
      <c r="F18" s="110"/>
      <c r="G18" s="65">
        <f t="shared" ref="G18:G42" si="0">H18/1000</f>
        <v>0</v>
      </c>
      <c r="H18" s="110"/>
      <c r="I18" s="110"/>
      <c r="J18" s="110"/>
      <c r="K18" s="110"/>
      <c r="L18" s="65">
        <f t="shared" ref="L18:L42" si="1">M18/1000</f>
        <v>0</v>
      </c>
      <c r="M18" s="110"/>
      <c r="N18" s="65"/>
      <c r="O18" s="103"/>
    </row>
    <row r="19" spans="1:15" ht="53.45" customHeight="1" x14ac:dyDescent="0.2">
      <c r="A19" s="67" t="s">
        <v>20</v>
      </c>
      <c r="B19" s="109" t="s">
        <v>5</v>
      </c>
      <c r="C19" s="110" t="s">
        <v>19</v>
      </c>
      <c r="D19" s="65" t="s">
        <v>25</v>
      </c>
      <c r="E19" s="65" t="s">
        <v>25</v>
      </c>
      <c r="F19" s="65" t="s">
        <v>25</v>
      </c>
      <c r="G19" s="65">
        <f t="shared" si="0"/>
        <v>-1200</v>
      </c>
      <c r="H19" s="65">
        <v>-1200000</v>
      </c>
      <c r="I19" s="65" t="s">
        <v>25</v>
      </c>
      <c r="J19" s="65" t="s">
        <v>25</v>
      </c>
      <c r="K19" s="65" t="s">
        <v>25</v>
      </c>
      <c r="L19" s="65"/>
      <c r="M19" s="65" t="s">
        <v>25</v>
      </c>
      <c r="N19" s="65"/>
      <c r="O19" s="104" t="s">
        <v>25</v>
      </c>
    </row>
    <row r="20" spans="1:15" ht="15" x14ac:dyDescent="0.2">
      <c r="A20" s="111" t="s">
        <v>13</v>
      </c>
      <c r="B20" s="109"/>
      <c r="C20" s="110"/>
      <c r="D20" s="110"/>
      <c r="E20" s="110"/>
      <c r="F20" s="110"/>
      <c r="G20" s="65">
        <f t="shared" si="0"/>
        <v>0</v>
      </c>
      <c r="H20" s="110"/>
      <c r="I20" s="110"/>
      <c r="J20" s="110"/>
      <c r="K20" s="110"/>
      <c r="L20" s="65"/>
      <c r="M20" s="110"/>
      <c r="N20" s="65"/>
      <c r="O20" s="103"/>
    </row>
    <row r="21" spans="1:15" ht="11.25" customHeight="1" x14ac:dyDescent="0.2">
      <c r="A21" s="61"/>
      <c r="B21" s="112"/>
      <c r="C21" s="110"/>
      <c r="D21" s="110"/>
      <c r="E21" s="110"/>
      <c r="F21" s="110"/>
      <c r="G21" s="65">
        <f t="shared" si="0"/>
        <v>0</v>
      </c>
      <c r="H21" s="110"/>
      <c r="I21" s="110"/>
      <c r="J21" s="110"/>
      <c r="K21" s="110"/>
      <c r="L21" s="65"/>
      <c r="M21" s="110"/>
      <c r="N21" s="65"/>
      <c r="O21" s="105"/>
    </row>
    <row r="22" spans="1:15" ht="66" customHeight="1" x14ac:dyDescent="0.2">
      <c r="A22" s="111" t="s">
        <v>29</v>
      </c>
      <c r="B22" s="98" t="s">
        <v>5</v>
      </c>
      <c r="C22" s="98" t="s">
        <v>30</v>
      </c>
      <c r="D22" s="65" t="s">
        <v>25</v>
      </c>
      <c r="E22" s="65" t="s">
        <v>25</v>
      </c>
      <c r="F22" s="65" t="s">
        <v>25</v>
      </c>
      <c r="G22" s="65">
        <f t="shared" si="0"/>
        <v>-1200</v>
      </c>
      <c r="H22" s="65">
        <v>-1200000</v>
      </c>
      <c r="I22" s="65" t="s">
        <v>25</v>
      </c>
      <c r="J22" s="65" t="s">
        <v>25</v>
      </c>
      <c r="K22" s="65" t="s">
        <v>25</v>
      </c>
      <c r="L22" s="65"/>
      <c r="M22" s="65" t="s">
        <v>25</v>
      </c>
      <c r="N22" s="65">
        <f t="shared" ref="N22:N42" si="2">L22/G22*100</f>
        <v>0</v>
      </c>
      <c r="O22" s="66" t="s">
        <v>25</v>
      </c>
    </row>
    <row r="23" spans="1:15" ht="93.6" customHeight="1" x14ac:dyDescent="0.2">
      <c r="A23" s="111" t="s">
        <v>31</v>
      </c>
      <c r="B23" s="98" t="s">
        <v>5</v>
      </c>
      <c r="C23" s="98" t="s">
        <v>32</v>
      </c>
      <c r="D23" s="65" t="s">
        <v>25</v>
      </c>
      <c r="E23" s="65" t="s">
        <v>25</v>
      </c>
      <c r="F23" s="65" t="s">
        <v>25</v>
      </c>
      <c r="G23" s="65">
        <f t="shared" si="0"/>
        <v>-1200</v>
      </c>
      <c r="H23" s="65">
        <v>-1200000</v>
      </c>
      <c r="I23" s="65" t="s">
        <v>25</v>
      </c>
      <c r="J23" s="65" t="s">
        <v>25</v>
      </c>
      <c r="K23" s="65" t="s">
        <v>25</v>
      </c>
      <c r="L23" s="65"/>
      <c r="M23" s="65" t="s">
        <v>25</v>
      </c>
      <c r="N23" s="65">
        <f t="shared" si="2"/>
        <v>0</v>
      </c>
      <c r="O23" s="66" t="s">
        <v>25</v>
      </c>
    </row>
    <row r="24" spans="1:15" ht="110.45" customHeight="1" x14ac:dyDescent="0.2">
      <c r="A24" s="111" t="s">
        <v>33</v>
      </c>
      <c r="B24" s="98" t="s">
        <v>5</v>
      </c>
      <c r="C24" s="98" t="s">
        <v>34</v>
      </c>
      <c r="D24" s="65" t="s">
        <v>25</v>
      </c>
      <c r="E24" s="65" t="s">
        <v>25</v>
      </c>
      <c r="F24" s="65" t="s">
        <v>25</v>
      </c>
      <c r="G24" s="65">
        <f t="shared" si="0"/>
        <v>-1200</v>
      </c>
      <c r="H24" s="65">
        <v>-1200000</v>
      </c>
      <c r="I24" s="65" t="s">
        <v>25</v>
      </c>
      <c r="J24" s="65" t="s">
        <v>25</v>
      </c>
      <c r="K24" s="65" t="s">
        <v>25</v>
      </c>
      <c r="L24" s="65"/>
      <c r="M24" s="65" t="s">
        <v>25</v>
      </c>
      <c r="N24" s="65">
        <f t="shared" si="2"/>
        <v>0</v>
      </c>
      <c r="O24" s="66" t="s">
        <v>25</v>
      </c>
    </row>
    <row r="25" spans="1:15" ht="112.9" customHeight="1" x14ac:dyDescent="0.2">
      <c r="A25" s="128" t="s">
        <v>35</v>
      </c>
      <c r="B25" s="119" t="s">
        <v>5</v>
      </c>
      <c r="C25" s="119" t="s">
        <v>36</v>
      </c>
      <c r="D25" s="115" t="s">
        <v>25</v>
      </c>
      <c r="E25" s="115" t="s">
        <v>25</v>
      </c>
      <c r="F25" s="115" t="s">
        <v>25</v>
      </c>
      <c r="G25" s="115">
        <f t="shared" si="0"/>
        <v>-1200</v>
      </c>
      <c r="H25" s="115">
        <v>-1200000</v>
      </c>
      <c r="I25" s="115" t="s">
        <v>25</v>
      </c>
      <c r="J25" s="115" t="s">
        <v>25</v>
      </c>
      <c r="K25" s="115" t="s">
        <v>25</v>
      </c>
      <c r="L25" s="115"/>
      <c r="M25" s="115" t="s">
        <v>25</v>
      </c>
      <c r="N25" s="115">
        <f t="shared" si="2"/>
        <v>0</v>
      </c>
      <c r="O25" s="66" t="s">
        <v>25</v>
      </c>
    </row>
    <row r="26" spans="1:15" ht="21.75" customHeight="1" x14ac:dyDescent="0.2">
      <c r="A26" s="121"/>
      <c r="B26" s="122"/>
      <c r="C26" s="122" t="s">
        <v>663</v>
      </c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04"/>
    </row>
    <row r="27" spans="1:15" ht="63" customHeight="1" x14ac:dyDescent="0.2">
      <c r="A27" s="111" t="s">
        <v>37</v>
      </c>
      <c r="B27" s="98" t="s">
        <v>5</v>
      </c>
      <c r="C27" s="98" t="s">
        <v>38</v>
      </c>
      <c r="D27" s="65" t="s">
        <v>25</v>
      </c>
      <c r="E27" s="65" t="s">
        <v>25</v>
      </c>
      <c r="F27" s="65" t="s">
        <v>25</v>
      </c>
      <c r="G27" s="65">
        <f t="shared" si="0"/>
        <v>-600</v>
      </c>
      <c r="H27" s="65">
        <v>-600000</v>
      </c>
      <c r="I27" s="65" t="s">
        <v>25</v>
      </c>
      <c r="J27" s="65" t="s">
        <v>25</v>
      </c>
      <c r="K27" s="65" t="s">
        <v>25</v>
      </c>
      <c r="L27" s="65"/>
      <c r="M27" s="65" t="s">
        <v>25</v>
      </c>
      <c r="N27" s="65">
        <f t="shared" si="2"/>
        <v>0</v>
      </c>
      <c r="O27" s="66" t="s">
        <v>25</v>
      </c>
    </row>
    <row r="28" spans="1:15" ht="70.150000000000006" customHeight="1" x14ac:dyDescent="0.2">
      <c r="A28" s="111" t="s">
        <v>39</v>
      </c>
      <c r="B28" s="98" t="s">
        <v>5</v>
      </c>
      <c r="C28" s="98" t="s">
        <v>40</v>
      </c>
      <c r="D28" s="65" t="s">
        <v>25</v>
      </c>
      <c r="E28" s="65" t="s">
        <v>25</v>
      </c>
      <c r="F28" s="65" t="s">
        <v>25</v>
      </c>
      <c r="G28" s="65">
        <f t="shared" si="0"/>
        <v>600</v>
      </c>
      <c r="H28" s="65">
        <v>600000</v>
      </c>
      <c r="I28" s="65" t="s">
        <v>25</v>
      </c>
      <c r="J28" s="65" t="s">
        <v>25</v>
      </c>
      <c r="K28" s="65" t="s">
        <v>25</v>
      </c>
      <c r="L28" s="65"/>
      <c r="M28" s="65" t="s">
        <v>25</v>
      </c>
      <c r="N28" s="65">
        <f t="shared" si="2"/>
        <v>0</v>
      </c>
      <c r="O28" s="66" t="s">
        <v>25</v>
      </c>
    </row>
    <row r="29" spans="1:15" ht="97.9" customHeight="1" x14ac:dyDescent="0.2">
      <c r="A29" s="128" t="s">
        <v>41</v>
      </c>
      <c r="B29" s="119" t="s">
        <v>5</v>
      </c>
      <c r="C29" s="119" t="s">
        <v>42</v>
      </c>
      <c r="D29" s="115" t="s">
        <v>25</v>
      </c>
      <c r="E29" s="115" t="s">
        <v>25</v>
      </c>
      <c r="F29" s="115" t="s">
        <v>25</v>
      </c>
      <c r="G29" s="115">
        <f t="shared" si="0"/>
        <v>-600</v>
      </c>
      <c r="H29" s="115">
        <v>-600000</v>
      </c>
      <c r="I29" s="115" t="s">
        <v>25</v>
      </c>
      <c r="J29" s="115" t="s">
        <v>25</v>
      </c>
      <c r="K29" s="115" t="s">
        <v>25</v>
      </c>
      <c r="L29" s="115"/>
      <c r="M29" s="115" t="s">
        <v>25</v>
      </c>
      <c r="N29" s="115">
        <f t="shared" si="2"/>
        <v>0</v>
      </c>
      <c r="O29" s="66" t="s">
        <v>25</v>
      </c>
    </row>
    <row r="30" spans="1:15" ht="114" customHeight="1" x14ac:dyDescent="0.2">
      <c r="A30" s="111" t="s">
        <v>43</v>
      </c>
      <c r="B30" s="98" t="s">
        <v>5</v>
      </c>
      <c r="C30" s="98" t="s">
        <v>44</v>
      </c>
      <c r="D30" s="65" t="s">
        <v>25</v>
      </c>
      <c r="E30" s="65" t="s">
        <v>25</v>
      </c>
      <c r="F30" s="65" t="s">
        <v>25</v>
      </c>
      <c r="G30" s="65">
        <f t="shared" si="0"/>
        <v>600</v>
      </c>
      <c r="H30" s="65">
        <v>600000</v>
      </c>
      <c r="I30" s="65" t="s">
        <v>25</v>
      </c>
      <c r="J30" s="65" t="s">
        <v>25</v>
      </c>
      <c r="K30" s="65" t="s">
        <v>25</v>
      </c>
      <c r="L30" s="65"/>
      <c r="M30" s="65" t="s">
        <v>25</v>
      </c>
      <c r="N30" s="65">
        <f t="shared" si="2"/>
        <v>0</v>
      </c>
      <c r="O30" s="66" t="s">
        <v>25</v>
      </c>
    </row>
    <row r="31" spans="1:15" ht="146.44999999999999" customHeight="1" x14ac:dyDescent="0.2">
      <c r="A31" s="111" t="s">
        <v>45</v>
      </c>
      <c r="B31" s="98" t="s">
        <v>5</v>
      </c>
      <c r="C31" s="98" t="s">
        <v>46</v>
      </c>
      <c r="D31" s="65" t="s">
        <v>25</v>
      </c>
      <c r="E31" s="65" t="s">
        <v>25</v>
      </c>
      <c r="F31" s="65" t="s">
        <v>25</v>
      </c>
      <c r="G31" s="65">
        <f t="shared" si="0"/>
        <v>-600</v>
      </c>
      <c r="H31" s="65">
        <v>-600000</v>
      </c>
      <c r="I31" s="65" t="s">
        <v>25</v>
      </c>
      <c r="J31" s="65" t="s">
        <v>25</v>
      </c>
      <c r="K31" s="65" t="s">
        <v>25</v>
      </c>
      <c r="L31" s="65"/>
      <c r="M31" s="65" t="s">
        <v>25</v>
      </c>
      <c r="N31" s="65">
        <f t="shared" si="2"/>
        <v>0</v>
      </c>
      <c r="O31" s="66" t="s">
        <v>25</v>
      </c>
    </row>
    <row r="32" spans="1:15" ht="129.6" customHeight="1" x14ac:dyDescent="0.2">
      <c r="A32" s="111" t="s">
        <v>47</v>
      </c>
      <c r="B32" s="98" t="s">
        <v>5</v>
      </c>
      <c r="C32" s="98" t="s">
        <v>48</v>
      </c>
      <c r="D32" s="65" t="s">
        <v>25</v>
      </c>
      <c r="E32" s="65" t="s">
        <v>25</v>
      </c>
      <c r="F32" s="65" t="s">
        <v>25</v>
      </c>
      <c r="G32" s="65">
        <f t="shared" si="0"/>
        <v>600</v>
      </c>
      <c r="H32" s="65">
        <v>600000</v>
      </c>
      <c r="I32" s="65" t="s">
        <v>25</v>
      </c>
      <c r="J32" s="65" t="s">
        <v>25</v>
      </c>
      <c r="K32" s="65" t="s">
        <v>25</v>
      </c>
      <c r="L32" s="65"/>
      <c r="M32" s="65" t="s">
        <v>25</v>
      </c>
      <c r="N32" s="65">
        <f t="shared" si="2"/>
        <v>0</v>
      </c>
      <c r="O32" s="66" t="s">
        <v>25</v>
      </c>
    </row>
    <row r="33" spans="1:19" ht="51.6" customHeight="1" x14ac:dyDescent="0.2">
      <c r="A33" s="111" t="s">
        <v>49</v>
      </c>
      <c r="B33" s="98" t="s">
        <v>26</v>
      </c>
      <c r="C33" s="98" t="s">
        <v>50</v>
      </c>
      <c r="D33" s="65" t="s">
        <v>25</v>
      </c>
      <c r="E33" s="65" t="s">
        <v>25</v>
      </c>
      <c r="F33" s="65" t="s">
        <v>25</v>
      </c>
      <c r="G33" s="65">
        <f t="shared" si="0"/>
        <v>3645.252</v>
      </c>
      <c r="H33" s="65">
        <v>3645252</v>
      </c>
      <c r="I33" s="65" t="s">
        <v>25</v>
      </c>
      <c r="J33" s="65" t="s">
        <v>25</v>
      </c>
      <c r="K33" s="65" t="s">
        <v>25</v>
      </c>
      <c r="L33" s="65">
        <f t="shared" si="1"/>
        <v>939.58036000000004</v>
      </c>
      <c r="M33" s="65">
        <v>939580.36</v>
      </c>
      <c r="N33" s="65">
        <f t="shared" si="2"/>
        <v>25.775456950575709</v>
      </c>
      <c r="O33" s="66" t="s">
        <v>25</v>
      </c>
    </row>
    <row r="34" spans="1:19" ht="38.450000000000003" customHeight="1" x14ac:dyDescent="0.2">
      <c r="A34" s="111" t="s">
        <v>51</v>
      </c>
      <c r="B34" s="98" t="s">
        <v>27</v>
      </c>
      <c r="C34" s="98" t="s">
        <v>52</v>
      </c>
      <c r="D34" s="65" t="s">
        <v>25</v>
      </c>
      <c r="E34" s="65" t="s">
        <v>25</v>
      </c>
      <c r="F34" s="65" t="s">
        <v>25</v>
      </c>
      <c r="G34" s="65">
        <f t="shared" si="0"/>
        <v>-347745.50199999998</v>
      </c>
      <c r="H34" s="65">
        <v>-347745502</v>
      </c>
      <c r="I34" s="65" t="s">
        <v>25</v>
      </c>
      <c r="J34" s="65" t="s">
        <v>25</v>
      </c>
      <c r="K34" s="65" t="s">
        <v>25</v>
      </c>
      <c r="L34" s="65">
        <f t="shared" si="1"/>
        <v>-229814.34233000001</v>
      </c>
      <c r="M34" s="65">
        <v>-229814342.33000001</v>
      </c>
      <c r="N34" s="65">
        <f t="shared" si="2"/>
        <v>66.086934556525208</v>
      </c>
      <c r="O34" s="66" t="s">
        <v>25</v>
      </c>
    </row>
    <row r="35" spans="1:19" ht="55.15" customHeight="1" x14ac:dyDescent="0.2">
      <c r="A35" s="111" t="s">
        <v>53</v>
      </c>
      <c r="B35" s="98" t="s">
        <v>27</v>
      </c>
      <c r="C35" s="98" t="s">
        <v>54</v>
      </c>
      <c r="D35" s="65" t="s">
        <v>25</v>
      </c>
      <c r="E35" s="65" t="s">
        <v>25</v>
      </c>
      <c r="F35" s="65" t="s">
        <v>25</v>
      </c>
      <c r="G35" s="65">
        <f t="shared" si="0"/>
        <v>-347745.50199999998</v>
      </c>
      <c r="H35" s="65">
        <v>-347745502</v>
      </c>
      <c r="I35" s="65" t="s">
        <v>25</v>
      </c>
      <c r="J35" s="65" t="s">
        <v>25</v>
      </c>
      <c r="K35" s="65" t="s">
        <v>25</v>
      </c>
      <c r="L35" s="65">
        <f t="shared" si="1"/>
        <v>-229814.34233000001</v>
      </c>
      <c r="M35" s="65">
        <v>-229814342.33000001</v>
      </c>
      <c r="N35" s="65">
        <f t="shared" si="2"/>
        <v>66.086934556525208</v>
      </c>
      <c r="O35" s="66" t="s">
        <v>25</v>
      </c>
    </row>
    <row r="36" spans="1:19" ht="49.15" customHeight="1" x14ac:dyDescent="0.2">
      <c r="A36" s="111" t="s">
        <v>55</v>
      </c>
      <c r="B36" s="98" t="s">
        <v>27</v>
      </c>
      <c r="C36" s="98" t="s">
        <v>56</v>
      </c>
      <c r="D36" s="65" t="s">
        <v>25</v>
      </c>
      <c r="E36" s="65" t="s">
        <v>25</v>
      </c>
      <c r="F36" s="65" t="s">
        <v>25</v>
      </c>
      <c r="G36" s="65">
        <f t="shared" si="0"/>
        <v>-347745.50199999998</v>
      </c>
      <c r="H36" s="65">
        <v>-347745502</v>
      </c>
      <c r="I36" s="65" t="s">
        <v>25</v>
      </c>
      <c r="J36" s="65" t="s">
        <v>25</v>
      </c>
      <c r="K36" s="65" t="s">
        <v>25</v>
      </c>
      <c r="L36" s="65">
        <f t="shared" si="1"/>
        <v>-229814.34233000001</v>
      </c>
      <c r="M36" s="65">
        <v>-229814342.33000001</v>
      </c>
      <c r="N36" s="65">
        <f t="shared" si="2"/>
        <v>66.086934556525208</v>
      </c>
      <c r="O36" s="66" t="s">
        <v>25</v>
      </c>
    </row>
    <row r="37" spans="1:19" ht="66" customHeight="1" x14ac:dyDescent="0.2">
      <c r="A37" s="111" t="s">
        <v>57</v>
      </c>
      <c r="B37" s="98" t="s">
        <v>27</v>
      </c>
      <c r="C37" s="98" t="s">
        <v>58</v>
      </c>
      <c r="D37" s="65" t="s">
        <v>25</v>
      </c>
      <c r="E37" s="65" t="s">
        <v>25</v>
      </c>
      <c r="F37" s="65" t="s">
        <v>25</v>
      </c>
      <c r="G37" s="65">
        <f t="shared" si="0"/>
        <v>-347745.50199999998</v>
      </c>
      <c r="H37" s="65">
        <v>-347745502</v>
      </c>
      <c r="I37" s="65" t="s">
        <v>25</v>
      </c>
      <c r="J37" s="65" t="s">
        <v>25</v>
      </c>
      <c r="K37" s="65" t="s">
        <v>25</v>
      </c>
      <c r="L37" s="65">
        <f t="shared" si="1"/>
        <v>-229814.34233000001</v>
      </c>
      <c r="M37" s="65">
        <v>-229814342.33000001</v>
      </c>
      <c r="N37" s="65">
        <f t="shared" si="2"/>
        <v>66.086934556525208</v>
      </c>
      <c r="O37" s="66" t="s">
        <v>25</v>
      </c>
    </row>
    <row r="38" spans="1:19" ht="43.9" customHeight="1" x14ac:dyDescent="0.2">
      <c r="A38" s="128" t="s">
        <v>59</v>
      </c>
      <c r="B38" s="119" t="s">
        <v>28</v>
      </c>
      <c r="C38" s="119" t="s">
        <v>60</v>
      </c>
      <c r="D38" s="115" t="s">
        <v>25</v>
      </c>
      <c r="E38" s="115" t="s">
        <v>25</v>
      </c>
      <c r="F38" s="115" t="s">
        <v>25</v>
      </c>
      <c r="G38" s="115">
        <f t="shared" si="0"/>
        <v>351390.75400000002</v>
      </c>
      <c r="H38" s="115">
        <v>351390754</v>
      </c>
      <c r="I38" s="115" t="s">
        <v>25</v>
      </c>
      <c r="J38" s="115" t="s">
        <v>25</v>
      </c>
      <c r="K38" s="115" t="s">
        <v>25</v>
      </c>
      <c r="L38" s="115">
        <f t="shared" si="1"/>
        <v>230753.92269000001</v>
      </c>
      <c r="M38" s="115">
        <v>230753922.69</v>
      </c>
      <c r="N38" s="115">
        <f t="shared" si="2"/>
        <v>65.668751970064648</v>
      </c>
      <c r="O38" s="66" t="s">
        <v>25</v>
      </c>
    </row>
    <row r="39" spans="1:19" ht="28.5" customHeight="1" x14ac:dyDescent="0.2">
      <c r="A39" s="121"/>
      <c r="B39" s="122"/>
      <c r="C39" s="122" t="s">
        <v>664</v>
      </c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04"/>
    </row>
    <row r="40" spans="1:19" ht="50.45" customHeight="1" x14ac:dyDescent="0.2">
      <c r="A40" s="111" t="s">
        <v>61</v>
      </c>
      <c r="B40" s="98" t="s">
        <v>28</v>
      </c>
      <c r="C40" s="98" t="s">
        <v>62</v>
      </c>
      <c r="D40" s="65" t="s">
        <v>25</v>
      </c>
      <c r="E40" s="65" t="s">
        <v>25</v>
      </c>
      <c r="F40" s="65" t="s">
        <v>25</v>
      </c>
      <c r="G40" s="65">
        <f t="shared" si="0"/>
        <v>351390.75400000002</v>
      </c>
      <c r="H40" s="65">
        <v>351390754</v>
      </c>
      <c r="I40" s="65" t="s">
        <v>25</v>
      </c>
      <c r="J40" s="65" t="s">
        <v>25</v>
      </c>
      <c r="K40" s="65" t="s">
        <v>25</v>
      </c>
      <c r="L40" s="65">
        <f t="shared" si="1"/>
        <v>230753.92269000001</v>
      </c>
      <c r="M40" s="65">
        <v>230753922.69</v>
      </c>
      <c r="N40" s="65">
        <f t="shared" si="2"/>
        <v>65.668751970064648</v>
      </c>
      <c r="O40" s="66" t="s">
        <v>25</v>
      </c>
    </row>
    <row r="41" spans="1:19" ht="55.15" customHeight="1" x14ac:dyDescent="0.2">
      <c r="A41" s="111" t="s">
        <v>63</v>
      </c>
      <c r="B41" s="98" t="s">
        <v>28</v>
      </c>
      <c r="C41" s="98" t="s">
        <v>64</v>
      </c>
      <c r="D41" s="65" t="s">
        <v>25</v>
      </c>
      <c r="E41" s="65" t="s">
        <v>25</v>
      </c>
      <c r="F41" s="65" t="s">
        <v>25</v>
      </c>
      <c r="G41" s="65">
        <f t="shared" si="0"/>
        <v>351390.75400000002</v>
      </c>
      <c r="H41" s="65">
        <v>351390754</v>
      </c>
      <c r="I41" s="65" t="s">
        <v>25</v>
      </c>
      <c r="J41" s="65" t="s">
        <v>25</v>
      </c>
      <c r="K41" s="65" t="s">
        <v>25</v>
      </c>
      <c r="L41" s="65">
        <f t="shared" si="1"/>
        <v>230753.92269000001</v>
      </c>
      <c r="M41" s="65">
        <v>230753922.69</v>
      </c>
      <c r="N41" s="65">
        <f t="shared" si="2"/>
        <v>65.668751970064648</v>
      </c>
      <c r="O41" s="66" t="s">
        <v>25</v>
      </c>
    </row>
    <row r="42" spans="1:19" ht="66" customHeight="1" thickBot="1" x14ac:dyDescent="0.25">
      <c r="A42" s="111" t="s">
        <v>65</v>
      </c>
      <c r="B42" s="98" t="s">
        <v>28</v>
      </c>
      <c r="C42" s="98" t="s">
        <v>66</v>
      </c>
      <c r="D42" s="65" t="s">
        <v>25</v>
      </c>
      <c r="E42" s="65" t="s">
        <v>25</v>
      </c>
      <c r="F42" s="65" t="s">
        <v>25</v>
      </c>
      <c r="G42" s="65">
        <f t="shared" si="0"/>
        <v>351390.75400000002</v>
      </c>
      <c r="H42" s="65">
        <v>351390754</v>
      </c>
      <c r="I42" s="65" t="s">
        <v>25</v>
      </c>
      <c r="J42" s="65" t="s">
        <v>25</v>
      </c>
      <c r="K42" s="65" t="s">
        <v>25</v>
      </c>
      <c r="L42" s="65">
        <f t="shared" si="1"/>
        <v>230753.92269000001</v>
      </c>
      <c r="M42" s="65">
        <v>230753922.69</v>
      </c>
      <c r="N42" s="65">
        <f t="shared" si="2"/>
        <v>65.668751970064648</v>
      </c>
      <c r="O42" s="66" t="s">
        <v>25</v>
      </c>
    </row>
    <row r="43" spans="1:19" s="41" customFormat="1" x14ac:dyDescent="0.2">
      <c r="B43" s="45"/>
      <c r="C43" s="46"/>
      <c r="D43" s="47"/>
      <c r="E43" s="47"/>
      <c r="F43" s="47"/>
      <c r="G43" s="46"/>
      <c r="H43" s="46"/>
      <c r="I43" s="46"/>
      <c r="J43" s="46"/>
      <c r="K43" s="46"/>
      <c r="L43" s="46"/>
      <c r="M43" s="46"/>
      <c r="N43" s="46"/>
      <c r="O43" s="48"/>
      <c r="P43" s="42"/>
      <c r="Q43" s="42"/>
      <c r="R43" s="42"/>
      <c r="S43" s="42"/>
    </row>
    <row r="44" spans="1:19" s="25" customFormat="1" ht="15.95" customHeight="1" x14ac:dyDescent="0.2">
      <c r="A44" s="35"/>
    </row>
    <row r="45" spans="1:19" s="25" customFormat="1" ht="60" customHeight="1" x14ac:dyDescent="0.2">
      <c r="A45" s="36"/>
      <c r="B45" s="19"/>
      <c r="C45" s="9"/>
      <c r="D45" s="20"/>
      <c r="I45" s="20"/>
      <c r="J45" s="20"/>
      <c r="K45" s="20"/>
      <c r="L45" s="20"/>
      <c r="M45" s="9"/>
      <c r="N45" s="9"/>
    </row>
    <row r="46" spans="1:19" s="25" customFormat="1" ht="15.95" customHeight="1" x14ac:dyDescent="0.25">
      <c r="A46" s="5"/>
      <c r="B46" s="38"/>
      <c r="C46" s="38"/>
      <c r="D46" s="21"/>
      <c r="I46" s="32"/>
      <c r="J46" s="32"/>
      <c r="K46" s="32"/>
      <c r="L46" s="32"/>
      <c r="M46" s="33"/>
      <c r="N46" s="21"/>
    </row>
    <row r="47" spans="1:19" ht="14.25" customHeight="1" x14ac:dyDescent="0.25">
      <c r="A47" s="4"/>
      <c r="B47" s="6"/>
      <c r="C47" s="7"/>
      <c r="D47" s="21"/>
      <c r="E47" s="20"/>
      <c r="F47" s="31"/>
      <c r="G47" s="31"/>
      <c r="H47" s="31"/>
      <c r="I47" s="32"/>
      <c r="J47" s="32"/>
      <c r="K47" s="32"/>
      <c r="L47" s="32"/>
      <c r="M47" s="33"/>
      <c r="N47" s="21"/>
      <c r="O47" s="9"/>
    </row>
    <row r="48" spans="1:19" ht="27" customHeight="1" x14ac:dyDescent="0.2">
      <c r="A48" s="37"/>
      <c r="B48" s="6"/>
      <c r="C48" s="7"/>
      <c r="D48" s="21"/>
      <c r="E48" s="21"/>
      <c r="F48" s="31"/>
      <c r="G48" s="31"/>
      <c r="H48" s="31"/>
      <c r="I48" s="21"/>
      <c r="J48" s="21"/>
      <c r="K48" s="21"/>
      <c r="L48" s="21"/>
      <c r="M48" s="21"/>
      <c r="N48" s="21"/>
      <c r="O48" s="21"/>
    </row>
    <row r="49" spans="1:15" ht="10.5" customHeight="1" x14ac:dyDescent="0.2">
      <c r="A49" s="6"/>
      <c r="B49" s="38"/>
      <c r="C49" s="38"/>
      <c r="D49" s="21"/>
      <c r="E49" s="21"/>
      <c r="F49" s="31"/>
      <c r="G49" s="31"/>
      <c r="H49" s="31"/>
      <c r="I49" s="39"/>
      <c r="J49" s="39"/>
      <c r="K49" s="39"/>
      <c r="L49" s="39"/>
      <c r="M49" s="21"/>
      <c r="N49" s="21"/>
      <c r="O49" s="21"/>
    </row>
    <row r="50" spans="1:15" ht="14.25" x14ac:dyDescent="0.2">
      <c r="A50" s="37"/>
      <c r="B50" s="6"/>
      <c r="C50" s="7"/>
      <c r="D50" s="21"/>
      <c r="E50" s="21"/>
      <c r="F50" s="31"/>
      <c r="G50" s="31"/>
      <c r="H50" s="31"/>
      <c r="I50" s="39"/>
      <c r="J50" s="39"/>
      <c r="K50" s="39"/>
      <c r="L50" s="39"/>
      <c r="M50" s="21"/>
      <c r="N50" s="21"/>
      <c r="O50" s="21"/>
    </row>
    <row r="51" spans="1:15" ht="10.5" customHeight="1" x14ac:dyDescent="0.2">
      <c r="A51" s="6"/>
      <c r="B51" s="38"/>
      <c r="C51" s="38"/>
      <c r="D51" s="21"/>
      <c r="E51" s="21"/>
      <c r="F51" s="31"/>
      <c r="G51" s="31"/>
      <c r="H51" s="31"/>
      <c r="I51" s="40"/>
      <c r="J51" s="40"/>
      <c r="K51" s="40"/>
      <c r="L51" s="40"/>
      <c r="M51" s="15"/>
      <c r="N51" s="15"/>
      <c r="O51" s="21"/>
    </row>
    <row r="52" spans="1:15" ht="15.75" customHeight="1" x14ac:dyDescent="0.2">
      <c r="A52" s="6"/>
      <c r="B52" s="30"/>
      <c r="C52" s="5"/>
      <c r="D52" s="21"/>
      <c r="E52" s="21"/>
      <c r="F52" s="31"/>
      <c r="G52" s="31"/>
      <c r="H52" s="31"/>
      <c r="I52" s="21"/>
      <c r="J52" s="21"/>
      <c r="K52" s="21"/>
      <c r="L52" s="21"/>
      <c r="M52" s="21"/>
      <c r="N52" s="21"/>
      <c r="O52" s="21"/>
    </row>
  </sheetData>
  <mergeCells count="22">
    <mergeCell ref="M14:M15"/>
    <mergeCell ref="L3:N3"/>
    <mergeCell ref="L5:N5"/>
    <mergeCell ref="G7:N7"/>
    <mergeCell ref="G9:N9"/>
    <mergeCell ref="A11:N11"/>
    <mergeCell ref="A13:A15"/>
    <mergeCell ref="B13:B15"/>
    <mergeCell ref="C13:C15"/>
    <mergeCell ref="D13:H13"/>
    <mergeCell ref="I13:O13"/>
    <mergeCell ref="D14:D15"/>
    <mergeCell ref="E14:E15"/>
    <mergeCell ref="N14:N15"/>
    <mergeCell ref="O14:O15"/>
    <mergeCell ref="F14:F15"/>
    <mergeCell ref="H14:H15"/>
    <mergeCell ref="K14:K15"/>
    <mergeCell ref="G14:G15"/>
    <mergeCell ref="L14:L15"/>
    <mergeCell ref="I14:I15"/>
    <mergeCell ref="J14:J15"/>
  </mergeCells>
  <printOptions gridLinesSet="0"/>
  <pageMargins left="0.78740157480314965" right="0.59055118110236227" top="0.78740157480314965" bottom="0.59055118110236227" header="0" footer="0"/>
  <pageSetup paperSize="9" scale="80" fitToHeight="0" pageOrder="overThenDown" orientation="portrait" r:id="rId1"/>
  <headerFooter alignWithMargins="0"/>
  <rowBreaks count="1" manualBreakCount="1">
    <brk id="2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Доходы</vt:lpstr>
      <vt:lpstr>Расходы</vt:lpstr>
      <vt:lpstr>Источники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2013-07-18T10:54:27Z</cp:lastPrinted>
  <dcterms:created xsi:type="dcterms:W3CDTF">1999-06-18T11:49:53Z</dcterms:created>
  <dcterms:modified xsi:type="dcterms:W3CDTF">2013-07-22T10:13:48Z</dcterms:modified>
</cp:coreProperties>
</file>