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оходы бюджета" sheetId="1" r:id="rId1"/>
  </sheets>
  <definedNames>
    <definedName name="_xlnm.Print_Titles" localSheetId="0">'Доходы бюджета'!$10:$11</definedName>
    <definedName name="_xlnm.Print_Area" localSheetId="0">'Доходы бюджета'!$A$1:$D$118</definedName>
  </definedNames>
  <calcPr fullCalcOnLoad="1"/>
</workbook>
</file>

<file path=xl/sharedStrings.xml><?xml version="1.0" encoding="utf-8"?>
<sst xmlns="http://schemas.openxmlformats.org/spreadsheetml/2006/main" count="322" uniqueCount="212">
  <si>
    <t>003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</si>
  <si>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</t>
  </si>
  <si>
    <t>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</si>
  <si>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</si>
  <si>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11601063019000140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</si>
  <si>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</t>
  </si>
  <si>
    <t>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</si>
  <si>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</si>
  <si>
    <t>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</si>
  <si>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</si>
  <si>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11601203010021140</t>
  </si>
  <si>
    <t>11601203019000140</t>
  </si>
  <si>
    <t>027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</si>
  <si>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порядка рассмотрения обращений граждан)</t>
  </si>
  <si>
    <t>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</si>
  <si>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</si>
  <si>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</si>
  <si>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</si>
  <si>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</si>
  <si>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</si>
  <si>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</si>
  <si>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</si>
  <si>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</si>
  <si>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</si>
  <si>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</si>
  <si>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</si>
  <si>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</si>
  <si>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</si>
  <si>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</si>
  <si>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</si>
  <si>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</si>
  <si>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</si>
  <si>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</si>
  <si>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</si>
  <si>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11601083010281140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</si>
  <si>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</si>
  <si>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11601093010022140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</si>
  <si>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t>
  </si>
  <si>
    <t>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</si>
  <si>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требований законодательства в области технического осмотра транспортных средств)</t>
  </si>
  <si>
    <t>11601143010401140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</si>
  <si>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</si>
  <si>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</si>
  <si>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</si>
  <si>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</si>
  <si>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</si>
  <si>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</si>
  <si>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</si>
  <si>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</si>
  <si>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</si>
  <si>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</si>
  <si>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</si>
  <si>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</si>
  <si>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</si>
  <si>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</si>
  <si>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</si>
  <si>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11601193010005140</t>
  </si>
  <si>
    <t>11601193010013140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</si>
  <si>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</si>
  <si>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</si>
  <si>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</si>
  <si>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11601203010008140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</si>
  <si>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</si>
  <si>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</si>
  <si>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048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</si>
  <si>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</si>
  <si>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</si>
  <si>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</si>
  <si>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</si>
  <si>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</si>
  <si>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</si>
  <si>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</si>
  <si>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11201042016000120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</si>
  <si>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</si>
  <si>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</si>
  <si>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</si>
  <si>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</si>
  <si>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</si>
  <si>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</si>
  <si>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</si>
  <si>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</si>
  <si>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</si>
  <si>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</si>
  <si>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</si>
  <si>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</si>
  <si>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</si>
  <si>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</si>
  <si>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</si>
  <si>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</si>
  <si>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</si>
  <si>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</t>
  </si>
  <si>
    <t>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</si>
  <si>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</t>
  </si>
  <si>
    <t>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</si>
  <si>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</si>
  <si>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</si>
  <si>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</si>
  <si>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</si>
  <si>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</si>
  <si>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</si>
  <si>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</si>
  <si>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</si>
  <si>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</si>
  <si>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</si>
  <si>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</si>
  <si>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10501011013000110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</si>
  <si>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</si>
  <si>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10501021011000110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</si>
  <si>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</si>
  <si>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10501021013000110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</si>
  <si>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</si>
  <si>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</si>
  <si>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</si>
  <si>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10502010023000110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</si>
  <si>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</si>
  <si>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</si>
  <si>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</si>
  <si>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</si>
  <si>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</si>
  <si>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</si>
  <si>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</si>
  <si>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10803010011060110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</si>
  <si>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</si>
  <si>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</si>
  <si>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</si>
  <si>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</si>
  <si>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11610123010051140</t>
  </si>
  <si>
    <t>803</t>
  </si>
  <si>
    <t>Прочие доходы от компенсации затрат бюджетов муниципальных районов</t>
  </si>
  <si>
    <t>11302995050000130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</si>
  <si>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</si>
  <si>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</si>
  <si>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</si>
  <si>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</si>
  <si>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Прочие неналоговые доходы бюджетов муниципальных районов</t>
  </si>
  <si>
    <t>11705050050000180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</si>
  <si>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</si>
  <si>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</si>
  <si>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Дотации бюджетам муниципальных районов на поддержку мер по обеспечению сбалансированности бюджетов</t>
  </si>
  <si>
    <t>20215002050000150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</si>
  <si>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</si>
  <si>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20215009050000150</t>
  </si>
  <si>
    <t>Прочие дотации бюджетам муниципальных районов</t>
  </si>
  <si>
    <t>20219999050000150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</si>
  <si>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</si>
  <si>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20220041050000150</t>
  </si>
  <si>
    <t>Субсидии бюджетам муниципальных районов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</si>
  <si>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20225086050000150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</si>
  <si>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</si>
  <si>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20225179050000150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</si>
  <si>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</si>
  <si>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</si>
  <si>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</si>
  <si>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</si>
  <si>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муниципальных районов на поддержку отрасли культуры</t>
  </si>
  <si>
    <t>20225519050000150</t>
  </si>
  <si>
    <t>Прочие субсидии бюджетам муниципальных районов</t>
  </si>
  <si>
    <t>20229999050000150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</si>
  <si>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</si>
  <si>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</si>
  <si>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</si>
  <si>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</si>
  <si>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</si>
  <si>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</si>
  <si>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Единая субвенция бюджетам муниципальных районов из бюджета субъекта Российской Федерации</t>
  </si>
  <si>
    <t>20236900050000150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</si>
  <si>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</si>
  <si>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</si>
  <si>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</si>
  <si>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20245303050000150</t>
  </si>
  <si>
    <t>Прочие межбюджетные трансферты, передаваемые бюджетам муниципальных районов</t>
  </si>
  <si>
    <t>20249999050000150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</si>
  <si>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</si>
  <si>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</si>
  <si>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</si>
  <si>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</si>
  <si>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870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</si>
  <si>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</si>
  <si>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</si>
  <si>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</si>
  <si>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</si>
  <si>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</si>
  <si>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</si>
  <si>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</si>
  <si>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</si>
  <si>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</si>
  <si>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</si>
  <si>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</si>
  <si>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</si>
  <si>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Предоставление негосударственными организациями грантов для получателей средств бюджетов муниципальных районов</t>
  </si>
  <si>
    <t>20405010050000150</t>
  </si>
  <si>
    <t xml:space="preserve"> Наименование</t>
  </si>
  <si>
    <t>Код бюджетной классификации</t>
  </si>
  <si>
    <t>Кассовое исполнение</t>
  </si>
  <si>
    <t>админис-тратора поступ-лений</t>
  </si>
  <si>
    <t>доходов бюджета Тамбовской области</t>
  </si>
  <si>
    <t>Приложение 1</t>
  </si>
  <si>
    <t>"Об утверждении отчета об исполнении бюджета</t>
  </si>
  <si>
    <t>по кодам классификации доходов бюджетов</t>
  </si>
  <si>
    <t>тыс. рублей</t>
  </si>
  <si>
    <t>Жердевского района за 2023 год"</t>
  </si>
  <si>
    <t>Доходы бюджета Жердевского района за 2023 год</t>
  </si>
  <si>
    <t>ВСЕГО ДОХОДОВ</t>
  </si>
  <si>
    <t>к решению Совета депутатов</t>
  </si>
  <si>
    <t>Жердевского муниципального округа Тамбовской области</t>
  </si>
  <si>
    <t>МИНИСТЕРСТВО ОБРАЗОВАНИЯ И НАУКИ ТАМБОВСКОЙ ОБЛАСТИ</t>
  </si>
  <si>
    <t>МИНИСТЕРСТВО ЮСТИЦИИ И РЕГИОНАЛЬНОЙ БЕЗОПАСНОСТИ ТАМБОВСКОЙ ОБЛАСТИ</t>
  </si>
  <si>
    <t>ЦЕНТРАЛЬНО-ЧЕРНОЗЕМНОЕ МЕЖРЕГИОНАЛЬНОЕ УПРАВЛЕНИЕ ФЕДЕРАЛЬНОЙ СЛУЖБЫ ПО НАДЗОРУ В СФЕРЕ ПРИРОДОПОЛЬЗОВАНИЯ</t>
  </si>
  <si>
    <t>УПРАВЛЕНИЕ ФЕДЕРАЛЬНОЙ НАЛОГОВОЙ СЛУЖБЫ ПО ТАМБОВСКОЙ ОБЛАСТИ</t>
  </si>
  <si>
    <t>УПРАВЛЕНИЕ МИНИСТЕРСТВА ВНУТРЕННИХ ДЕЛ РОССИЙСКОЙ ФЕДЕРАЦИИ ПО ТАМБОВСКОЙ ОБЛАСТИ</t>
  </si>
  <si>
    <t>ФИНАНСОВЫЙ ОТДЕЛ АДМИНИСТРАЦИИ ЖЕРДЕВСКОГО РАЙОНА</t>
  </si>
  <si>
    <t>АДМИНИСТРАЦИЯ ЖЕРДЕВСКОГО РАЙОНА ТАМБОВСКОЙ ОБЛАСТИ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</si>
</sst>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2" fillId="0" borderId="0">
      <alignment horizontal="left"/>
      <protection/>
    </xf>
    <xf numFmtId="0" fontId="32" fillId="0" borderId="1">
      <alignment horizontal="center" vertical="top" wrapText="1"/>
      <protection/>
    </xf>
    <xf numFmtId="0" fontId="32" fillId="0" borderId="2">
      <alignment horizontal="left" wrapText="1"/>
      <protection/>
    </xf>
    <xf numFmtId="0" fontId="32" fillId="0" borderId="3">
      <alignment horizontal="left" wrapText="1" indent="2"/>
      <protection/>
    </xf>
    <xf numFmtId="49" fontId="32" fillId="0" borderId="1">
      <alignment horizontal="center" vertical="top" wrapText="1"/>
      <protection/>
    </xf>
    <xf numFmtId="0" fontId="32" fillId="0" borderId="4">
      <alignment horizontal="right"/>
      <protection/>
    </xf>
    <xf numFmtId="49" fontId="32" fillId="0" borderId="4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5" applyNumberFormat="0" applyAlignment="0" applyProtection="0"/>
    <xf numFmtId="0" fontId="34" fillId="27" borderId="6" applyNumberFormat="0" applyAlignment="0" applyProtection="0"/>
    <xf numFmtId="0" fontId="35" fillId="27" borderId="5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8" borderId="11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0" fillId="0" borderId="0" xfId="39" applyNumberFormat="1" applyFont="1" applyBorder="1" applyAlignment="1" applyProtection="1">
      <alignment horizontal="center" vertical="top" wrapText="1"/>
      <protection/>
    </xf>
    <xf numFmtId="164" fontId="4" fillId="0" borderId="0" xfId="40" applyNumberFormat="1" applyFont="1" applyBorder="1" applyAlignment="1" applyProtection="1">
      <alignment horizontal="right" vertical="top"/>
      <protection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50" fillId="0" borderId="14" xfId="35" applyFont="1" applyBorder="1" applyAlignment="1">
      <alignment horizontal="center" vertical="center" wrapText="1"/>
      <protection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1" fillId="0" borderId="14" xfId="36" applyNumberFormat="1" applyFont="1" applyBorder="1" applyAlignment="1" applyProtection="1">
      <alignment vertical="top" wrapText="1"/>
      <protection/>
    </xf>
    <xf numFmtId="49" fontId="5" fillId="33" borderId="1" xfId="0" applyNumberFormat="1" applyFont="1" applyFill="1" applyBorder="1" applyAlignment="1">
      <alignment horizontal="center" vertical="top" wrapText="1"/>
    </xf>
    <xf numFmtId="49" fontId="5" fillId="33" borderId="15" xfId="0" applyNumberFormat="1" applyFont="1" applyFill="1" applyBorder="1" applyAlignment="1">
      <alignment horizontal="center" vertical="top" wrapText="1"/>
    </xf>
    <xf numFmtId="49" fontId="4" fillId="33" borderId="1" xfId="0" applyNumberFormat="1" applyFont="1" applyFill="1" applyBorder="1" applyAlignment="1">
      <alignment horizontal="left" vertical="top" wrapText="1"/>
    </xf>
    <xf numFmtId="49" fontId="4" fillId="33" borderId="1" xfId="0" applyNumberFormat="1" applyFont="1" applyFill="1" applyBorder="1" applyAlignment="1">
      <alignment horizontal="center" vertical="top" wrapText="1"/>
    </xf>
    <xf numFmtId="0" fontId="51" fillId="0" borderId="14" xfId="37" applyNumberFormat="1" applyFont="1" applyBorder="1" applyAlignment="1" applyProtection="1">
      <alignment vertical="top" wrapText="1"/>
      <protection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164" fontId="50" fillId="0" borderId="0" xfId="39" applyNumberFormat="1" applyFont="1" applyBorder="1" applyAlignment="1" applyProtection="1">
      <alignment horizontal="right" vertical="top" wrapText="1"/>
      <protection/>
    </xf>
    <xf numFmtId="164" fontId="5" fillId="33" borderId="14" xfId="0" applyNumberFormat="1" applyFont="1" applyFill="1" applyBorder="1" applyAlignment="1">
      <alignment/>
    </xf>
    <xf numFmtId="164" fontId="51" fillId="33" borderId="16" xfId="0" applyNumberFormat="1" applyFont="1" applyFill="1" applyBorder="1" applyAlignment="1">
      <alignment horizontal="right" vertical="top"/>
    </xf>
    <xf numFmtId="164" fontId="50" fillId="33" borderId="1" xfId="0" applyNumberFormat="1" applyFont="1" applyFill="1" applyBorder="1" applyAlignment="1">
      <alignment horizontal="right" vertical="top"/>
    </xf>
    <xf numFmtId="164" fontId="51" fillId="33" borderId="1" xfId="0" applyNumberFormat="1" applyFont="1" applyFill="1" applyBorder="1" applyAlignment="1">
      <alignment horizontal="right" vertical="top"/>
    </xf>
    <xf numFmtId="164" fontId="4" fillId="33" borderId="0" xfId="0" applyNumberFormat="1" applyFont="1" applyFill="1" applyAlignment="1">
      <alignment horizontal="right" vertical="top"/>
    </xf>
    <xf numFmtId="0" fontId="4" fillId="0" borderId="0" xfId="0" applyFont="1" applyBorder="1" applyAlignment="1" applyProtection="1">
      <alignment horizontal="right" vertical="center"/>
      <protection locked="0"/>
    </xf>
    <xf numFmtId="0" fontId="50" fillId="0" borderId="14" xfId="35" applyNumberFormat="1" applyFont="1" applyBorder="1" applyAlignment="1" applyProtection="1">
      <alignment horizontal="center" vertical="center" wrapText="1"/>
      <protection/>
    </xf>
    <xf numFmtId="0" fontId="50" fillId="0" borderId="14" xfId="35" applyFont="1" applyBorder="1" applyAlignment="1">
      <alignment horizontal="center" vertical="center" wrapText="1"/>
      <protection/>
    </xf>
    <xf numFmtId="164" fontId="50" fillId="0" borderId="14" xfId="38" applyNumberFormat="1" applyFont="1" applyBorder="1" applyAlignment="1" applyProtection="1">
      <alignment horizontal="center" vertical="center" wrapText="1"/>
      <protection/>
    </xf>
    <xf numFmtId="164" fontId="50" fillId="0" borderId="14" xfId="38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50" fillId="0" borderId="0" xfId="39" applyNumberFormat="1" applyFont="1" applyBorder="1" applyAlignment="1" applyProtection="1">
      <alignment horizontal="center" vertical="center" wrapText="1"/>
      <protection/>
    </xf>
    <xf numFmtId="0" fontId="51" fillId="0" borderId="0" xfId="33" applyNumberFormat="1" applyFont="1" applyAlignment="1" applyProtection="1">
      <alignment horizontal="center" vertical="center"/>
      <protection/>
    </xf>
    <xf numFmtId="0" fontId="51" fillId="0" borderId="0" xfId="34" applyNumberFormat="1" applyFont="1" applyAlignment="1" applyProtection="1">
      <alignment horizontal="center" vertical="center"/>
      <protection/>
    </xf>
    <xf numFmtId="0" fontId="29" fillId="0" borderId="0" xfId="0" applyFont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25" xfId="34"/>
    <cellStyle name="xl26" xfId="35"/>
    <cellStyle name="xl28" xfId="36"/>
    <cellStyle name="xl30" xfId="37"/>
    <cellStyle name="xl46" xfId="38"/>
    <cellStyle name="xl53" xfId="39"/>
    <cellStyle name="xl5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zoomScalePageLayoutView="0" workbookViewId="0" topLeftCell="A1">
      <selection activeCell="A15" sqref="A15"/>
    </sheetView>
  </sheetViews>
  <sheetFormatPr defaultColWidth="8.57421875" defaultRowHeight="15"/>
  <cols>
    <col min="1" max="1" width="58.7109375" style="17" customWidth="1"/>
    <col min="2" max="2" width="7.8515625" style="18" customWidth="1"/>
    <col min="3" max="3" width="20.7109375" style="18" customWidth="1"/>
    <col min="4" max="4" width="12.140625" style="24" customWidth="1"/>
    <col min="5" max="5" width="8.57421875" style="2" customWidth="1"/>
  </cols>
  <sheetData>
    <row r="1" spans="1:4" ht="15">
      <c r="A1" s="9"/>
      <c r="B1" s="30" t="s">
        <v>196</v>
      </c>
      <c r="C1" s="30"/>
      <c r="D1" s="30"/>
    </row>
    <row r="2" spans="1:4" ht="15">
      <c r="A2" s="9"/>
      <c r="B2" s="30" t="s">
        <v>203</v>
      </c>
      <c r="C2" s="30"/>
      <c r="D2" s="30"/>
    </row>
    <row r="3" spans="1:4" ht="15">
      <c r="A3" s="25" t="s">
        <v>204</v>
      </c>
      <c r="B3" s="25"/>
      <c r="C3" s="25"/>
      <c r="D3" s="25"/>
    </row>
    <row r="4" spans="1:4" ht="15">
      <c r="A4" s="9"/>
      <c r="B4" s="30" t="s">
        <v>197</v>
      </c>
      <c r="C4" s="30"/>
      <c r="D4" s="30"/>
    </row>
    <row r="5" spans="1:4" ht="15" customHeight="1">
      <c r="A5" s="9"/>
      <c r="B5" s="31" t="s">
        <v>200</v>
      </c>
      <c r="C5" s="31"/>
      <c r="D5" s="31"/>
    </row>
    <row r="6" spans="1:4" ht="15">
      <c r="A6" s="9"/>
      <c r="B6" s="4"/>
      <c r="C6" s="4"/>
      <c r="D6" s="19"/>
    </row>
    <row r="7" spans="1:4" ht="15">
      <c r="A7" s="32" t="s">
        <v>201</v>
      </c>
      <c r="B7" s="32"/>
      <c r="C7" s="32"/>
      <c r="D7" s="32"/>
    </row>
    <row r="8" spans="1:4" ht="15">
      <c r="A8" s="33" t="s">
        <v>198</v>
      </c>
      <c r="B8" s="33"/>
      <c r="C8" s="33"/>
      <c r="D8" s="33"/>
    </row>
    <row r="9" spans="1:4" ht="15">
      <c r="A9" s="9"/>
      <c r="B9" s="10"/>
      <c r="C9" s="10"/>
      <c r="D9" s="5" t="s">
        <v>199</v>
      </c>
    </row>
    <row r="10" spans="1:4" ht="15" customHeight="1">
      <c r="A10" s="26" t="s">
        <v>191</v>
      </c>
      <c r="B10" s="26" t="s">
        <v>192</v>
      </c>
      <c r="C10" s="26"/>
      <c r="D10" s="28" t="s">
        <v>193</v>
      </c>
    </row>
    <row r="11" spans="1:4" ht="51">
      <c r="A11" s="27"/>
      <c r="B11" s="8" t="s">
        <v>194</v>
      </c>
      <c r="C11" s="8" t="s">
        <v>195</v>
      </c>
      <c r="D11" s="29"/>
    </row>
    <row r="12" spans="1:5" s="7" customFormat="1" ht="15.75">
      <c r="A12" s="11" t="s">
        <v>202</v>
      </c>
      <c r="B12" s="12"/>
      <c r="C12" s="13"/>
      <c r="D12" s="20">
        <f>D13+D20+D52+D57+D83+D85+D110</f>
        <v>643966.9</v>
      </c>
      <c r="E12" s="6"/>
    </row>
    <row r="13" spans="1:5" s="1" customFormat="1" ht="26.25">
      <c r="A13" s="36" t="s">
        <v>205</v>
      </c>
      <c r="B13" s="12" t="s">
        <v>0</v>
      </c>
      <c r="C13" s="12"/>
      <c r="D13" s="21">
        <f>SUM(D14:D19)</f>
        <v>26.7</v>
      </c>
      <c r="E13" s="3"/>
    </row>
    <row r="14" spans="1:4" ht="65.25" customHeight="1">
      <c r="A14" s="14" t="s">
        <v>1</v>
      </c>
      <c r="B14" s="15" t="s">
        <v>0</v>
      </c>
      <c r="C14" s="15" t="s">
        <v>2</v>
      </c>
      <c r="D14" s="22">
        <v>13.2</v>
      </c>
    </row>
    <row r="15" spans="1:4" ht="89.25">
      <c r="A15" s="14" t="s">
        <v>3</v>
      </c>
      <c r="B15" s="15" t="s">
        <v>0</v>
      </c>
      <c r="C15" s="15" t="s">
        <v>4</v>
      </c>
      <c r="D15" s="22">
        <v>1.5</v>
      </c>
    </row>
    <row r="16" spans="1:4" ht="76.5">
      <c r="A16" s="14" t="s">
        <v>5</v>
      </c>
      <c r="B16" s="15" t="s">
        <v>0</v>
      </c>
      <c r="C16" s="15" t="s">
        <v>6</v>
      </c>
      <c r="D16" s="22">
        <v>1</v>
      </c>
    </row>
    <row r="17" spans="1:4" ht="67.5" customHeight="1">
      <c r="A17" s="14" t="s">
        <v>7</v>
      </c>
      <c r="B17" s="15" t="s">
        <v>0</v>
      </c>
      <c r="C17" s="15" t="s">
        <v>8</v>
      </c>
      <c r="D17" s="22">
        <v>4</v>
      </c>
    </row>
    <row r="18" spans="1:4" ht="63.75">
      <c r="A18" s="14" t="s">
        <v>9</v>
      </c>
      <c r="B18" s="15" t="s">
        <v>0</v>
      </c>
      <c r="C18" s="15" t="s">
        <v>10</v>
      </c>
      <c r="D18" s="22">
        <v>6</v>
      </c>
    </row>
    <row r="19" spans="1:4" ht="63.75">
      <c r="A19" s="14" t="s">
        <v>9</v>
      </c>
      <c r="B19" s="15" t="s">
        <v>0</v>
      </c>
      <c r="C19" s="15" t="s">
        <v>11</v>
      </c>
      <c r="D19" s="22">
        <v>1</v>
      </c>
    </row>
    <row r="20" spans="1:5" s="1" customFormat="1" ht="30">
      <c r="A20" s="34" t="s">
        <v>206</v>
      </c>
      <c r="B20" s="12" t="s">
        <v>12</v>
      </c>
      <c r="C20" s="12"/>
      <c r="D20" s="23">
        <f>SUM(D21:D51)</f>
        <v>992.2</v>
      </c>
      <c r="E20" s="3"/>
    </row>
    <row r="21" spans="1:4" ht="76.5">
      <c r="A21" s="14" t="s">
        <v>13</v>
      </c>
      <c r="B21" s="15" t="s">
        <v>12</v>
      </c>
      <c r="C21" s="15" t="s">
        <v>14</v>
      </c>
      <c r="D21" s="22">
        <v>25</v>
      </c>
    </row>
    <row r="22" spans="1:4" ht="89.25">
      <c r="A22" s="14" t="s">
        <v>15</v>
      </c>
      <c r="B22" s="15" t="s">
        <v>12</v>
      </c>
      <c r="C22" s="15" t="s">
        <v>16</v>
      </c>
      <c r="D22" s="22">
        <v>9</v>
      </c>
    </row>
    <row r="23" spans="1:4" ht="63.75">
      <c r="A23" s="14" t="s">
        <v>17</v>
      </c>
      <c r="B23" s="15" t="s">
        <v>12</v>
      </c>
      <c r="C23" s="15" t="s">
        <v>18</v>
      </c>
      <c r="D23" s="22">
        <v>7.2</v>
      </c>
    </row>
    <row r="24" spans="1:4" ht="144.75" customHeight="1">
      <c r="A24" s="14" t="s">
        <v>19</v>
      </c>
      <c r="B24" s="15" t="s">
        <v>12</v>
      </c>
      <c r="C24" s="15" t="s">
        <v>20</v>
      </c>
      <c r="D24" s="22">
        <v>0.1</v>
      </c>
    </row>
    <row r="25" spans="1:4" ht="114.75">
      <c r="A25" s="14" t="s">
        <v>21</v>
      </c>
      <c r="B25" s="15" t="s">
        <v>12</v>
      </c>
      <c r="C25" s="15" t="s">
        <v>22</v>
      </c>
      <c r="D25" s="22">
        <v>20</v>
      </c>
    </row>
    <row r="26" spans="1:4" ht="89.25">
      <c r="A26" s="14" t="s">
        <v>23</v>
      </c>
      <c r="B26" s="15" t="s">
        <v>12</v>
      </c>
      <c r="C26" s="15" t="s">
        <v>24</v>
      </c>
      <c r="D26" s="22">
        <v>121</v>
      </c>
    </row>
    <row r="27" spans="1:4" ht="89.25">
      <c r="A27" s="14" t="s">
        <v>3</v>
      </c>
      <c r="B27" s="15" t="s">
        <v>12</v>
      </c>
      <c r="C27" s="15" t="s">
        <v>4</v>
      </c>
      <c r="D27" s="22">
        <v>5</v>
      </c>
    </row>
    <row r="28" spans="1:4" ht="76.5">
      <c r="A28" s="14" t="s">
        <v>25</v>
      </c>
      <c r="B28" s="15" t="s">
        <v>12</v>
      </c>
      <c r="C28" s="15" t="s">
        <v>26</v>
      </c>
      <c r="D28" s="22">
        <v>1.5</v>
      </c>
    </row>
    <row r="29" spans="1:4" ht="89.25">
      <c r="A29" s="14" t="s">
        <v>27</v>
      </c>
      <c r="B29" s="15" t="s">
        <v>12</v>
      </c>
      <c r="C29" s="15" t="s">
        <v>28</v>
      </c>
      <c r="D29" s="22">
        <v>10</v>
      </c>
    </row>
    <row r="30" spans="1:4" ht="76.5">
      <c r="A30" s="14" t="s">
        <v>29</v>
      </c>
      <c r="B30" s="15" t="s">
        <v>12</v>
      </c>
      <c r="C30" s="15" t="s">
        <v>30</v>
      </c>
      <c r="D30" s="22">
        <v>8.4</v>
      </c>
    </row>
    <row r="31" spans="1:4" ht="63.75">
      <c r="A31" s="14" t="s">
        <v>31</v>
      </c>
      <c r="B31" s="15" t="s">
        <v>12</v>
      </c>
      <c r="C31" s="15" t="s">
        <v>32</v>
      </c>
      <c r="D31" s="22">
        <v>30</v>
      </c>
    </row>
    <row r="32" spans="1:4" ht="63.75">
      <c r="A32" s="14" t="s">
        <v>33</v>
      </c>
      <c r="B32" s="15" t="s">
        <v>12</v>
      </c>
      <c r="C32" s="15" t="s">
        <v>34</v>
      </c>
      <c r="D32" s="22">
        <v>30</v>
      </c>
    </row>
    <row r="33" spans="1:4" ht="63.75">
      <c r="A33" s="14" t="s">
        <v>35</v>
      </c>
      <c r="B33" s="15" t="s">
        <v>12</v>
      </c>
      <c r="C33" s="15" t="s">
        <v>36</v>
      </c>
      <c r="D33" s="22">
        <v>0.1</v>
      </c>
    </row>
    <row r="34" spans="1:4" ht="63.75">
      <c r="A34" s="14" t="s">
        <v>37</v>
      </c>
      <c r="B34" s="15" t="s">
        <v>12</v>
      </c>
      <c r="C34" s="15" t="s">
        <v>38</v>
      </c>
      <c r="D34" s="22">
        <v>2</v>
      </c>
    </row>
    <row r="35" spans="1:4" ht="102">
      <c r="A35" s="14" t="s">
        <v>39</v>
      </c>
      <c r="B35" s="15" t="s">
        <v>12</v>
      </c>
      <c r="C35" s="15" t="s">
        <v>40</v>
      </c>
      <c r="D35" s="22">
        <v>5</v>
      </c>
    </row>
    <row r="36" spans="1:4" ht="76.5">
      <c r="A36" s="14" t="s">
        <v>41</v>
      </c>
      <c r="B36" s="15" t="s">
        <v>12</v>
      </c>
      <c r="C36" s="15" t="s">
        <v>42</v>
      </c>
      <c r="D36" s="22">
        <v>10</v>
      </c>
    </row>
    <row r="37" spans="1:4" ht="114.75">
      <c r="A37" s="14" t="s">
        <v>43</v>
      </c>
      <c r="B37" s="15" t="s">
        <v>12</v>
      </c>
      <c r="C37" s="15" t="s">
        <v>44</v>
      </c>
      <c r="D37" s="22">
        <v>2.6</v>
      </c>
    </row>
    <row r="38" spans="1:4" ht="114.75">
      <c r="A38" s="14" t="s">
        <v>45</v>
      </c>
      <c r="B38" s="15" t="s">
        <v>12</v>
      </c>
      <c r="C38" s="15" t="s">
        <v>46</v>
      </c>
      <c r="D38" s="22">
        <v>5.2</v>
      </c>
    </row>
    <row r="39" spans="1:4" ht="156.75" customHeight="1">
      <c r="A39" s="14" t="s">
        <v>47</v>
      </c>
      <c r="B39" s="15" t="s">
        <v>12</v>
      </c>
      <c r="C39" s="15" t="s">
        <v>48</v>
      </c>
      <c r="D39" s="22">
        <v>10</v>
      </c>
    </row>
    <row r="40" spans="1:4" ht="63.75">
      <c r="A40" s="14" t="s">
        <v>49</v>
      </c>
      <c r="B40" s="15" t="s">
        <v>12</v>
      </c>
      <c r="C40" s="15" t="s">
        <v>50</v>
      </c>
      <c r="D40" s="22">
        <v>0.3</v>
      </c>
    </row>
    <row r="41" spans="1:4" ht="106.5" customHeight="1">
      <c r="A41" s="14" t="s">
        <v>51</v>
      </c>
      <c r="B41" s="15" t="s">
        <v>12</v>
      </c>
      <c r="C41" s="15" t="s">
        <v>52</v>
      </c>
      <c r="D41" s="22">
        <v>0.1</v>
      </c>
    </row>
    <row r="42" spans="1:4" ht="121.5" customHeight="1">
      <c r="A42" s="14" t="s">
        <v>53</v>
      </c>
      <c r="B42" s="15" t="s">
        <v>12</v>
      </c>
      <c r="C42" s="15" t="s">
        <v>54</v>
      </c>
      <c r="D42" s="22">
        <v>16</v>
      </c>
    </row>
    <row r="43" spans="1:4" ht="76.5">
      <c r="A43" s="14" t="s">
        <v>5</v>
      </c>
      <c r="B43" s="15" t="s">
        <v>12</v>
      </c>
      <c r="C43" s="15" t="s">
        <v>6</v>
      </c>
      <c r="D43" s="22">
        <v>7.5</v>
      </c>
    </row>
    <row r="44" spans="1:4" ht="66.75" customHeight="1">
      <c r="A44" s="14" t="s">
        <v>55</v>
      </c>
      <c r="B44" s="15" t="s">
        <v>12</v>
      </c>
      <c r="C44" s="15" t="s">
        <v>56</v>
      </c>
      <c r="D44" s="22">
        <v>10</v>
      </c>
    </row>
    <row r="45" spans="1:4" ht="68.25" customHeight="1">
      <c r="A45" s="14" t="s">
        <v>55</v>
      </c>
      <c r="B45" s="15" t="s">
        <v>12</v>
      </c>
      <c r="C45" s="15" t="s">
        <v>57</v>
      </c>
      <c r="D45" s="22">
        <v>2</v>
      </c>
    </row>
    <row r="46" spans="1:4" ht="66" customHeight="1">
      <c r="A46" s="14" t="s">
        <v>7</v>
      </c>
      <c r="B46" s="15" t="s">
        <v>12</v>
      </c>
      <c r="C46" s="15" t="s">
        <v>8</v>
      </c>
      <c r="D46" s="22">
        <v>6.2</v>
      </c>
    </row>
    <row r="47" spans="1:4" ht="93" customHeight="1">
      <c r="A47" s="14" t="s">
        <v>58</v>
      </c>
      <c r="B47" s="15" t="s">
        <v>12</v>
      </c>
      <c r="C47" s="15" t="s">
        <v>59</v>
      </c>
      <c r="D47" s="22">
        <v>5</v>
      </c>
    </row>
    <row r="48" spans="1:4" ht="195.75" customHeight="1">
      <c r="A48" s="14" t="s">
        <v>60</v>
      </c>
      <c r="B48" s="15" t="s">
        <v>12</v>
      </c>
      <c r="C48" s="15" t="s">
        <v>61</v>
      </c>
      <c r="D48" s="22">
        <v>2.5</v>
      </c>
    </row>
    <row r="49" spans="1:4" ht="63.75">
      <c r="A49" s="14" t="s">
        <v>9</v>
      </c>
      <c r="B49" s="15" t="s">
        <v>12</v>
      </c>
      <c r="C49" s="15" t="s">
        <v>10</v>
      </c>
      <c r="D49" s="22">
        <v>7.5</v>
      </c>
    </row>
    <row r="50" spans="1:4" ht="63.75">
      <c r="A50" s="14" t="s">
        <v>9</v>
      </c>
      <c r="B50" s="15" t="s">
        <v>12</v>
      </c>
      <c r="C50" s="15" t="s">
        <v>11</v>
      </c>
      <c r="D50" s="22">
        <v>543</v>
      </c>
    </row>
    <row r="51" spans="1:4" ht="106.5" customHeight="1">
      <c r="A51" s="14" t="s">
        <v>62</v>
      </c>
      <c r="B51" s="15" t="s">
        <v>12</v>
      </c>
      <c r="C51" s="15" t="s">
        <v>63</v>
      </c>
      <c r="D51" s="22">
        <v>90</v>
      </c>
    </row>
    <row r="52" spans="1:5" s="1" customFormat="1" ht="39">
      <c r="A52" s="36" t="s">
        <v>207</v>
      </c>
      <c r="B52" s="12" t="s">
        <v>64</v>
      </c>
      <c r="C52" s="12"/>
      <c r="D52" s="23">
        <f>SUM(D53:D56)</f>
        <v>377.4</v>
      </c>
      <c r="E52" s="3"/>
    </row>
    <row r="53" spans="1:4" ht="51">
      <c r="A53" s="14" t="s">
        <v>65</v>
      </c>
      <c r="B53" s="15" t="s">
        <v>64</v>
      </c>
      <c r="C53" s="15" t="s">
        <v>66</v>
      </c>
      <c r="D53" s="22">
        <v>67.6</v>
      </c>
    </row>
    <row r="54" spans="1:4" ht="44.25" customHeight="1">
      <c r="A54" s="14" t="s">
        <v>67</v>
      </c>
      <c r="B54" s="15" t="s">
        <v>64</v>
      </c>
      <c r="C54" s="15" t="s">
        <v>68</v>
      </c>
      <c r="D54" s="22">
        <v>31.7</v>
      </c>
    </row>
    <row r="55" spans="1:4" ht="41.25" customHeight="1">
      <c r="A55" s="14" t="s">
        <v>69</v>
      </c>
      <c r="B55" s="15" t="s">
        <v>64</v>
      </c>
      <c r="C55" s="15" t="s">
        <v>70</v>
      </c>
      <c r="D55" s="22">
        <v>167</v>
      </c>
    </row>
    <row r="56" spans="1:4" ht="43.5" customHeight="1">
      <c r="A56" s="14" t="s">
        <v>71</v>
      </c>
      <c r="B56" s="15" t="s">
        <v>64</v>
      </c>
      <c r="C56" s="15" t="s">
        <v>72</v>
      </c>
      <c r="D56" s="22">
        <v>111.1</v>
      </c>
    </row>
    <row r="57" spans="1:5" s="1" customFormat="1" ht="25.5">
      <c r="A57" s="35" t="s">
        <v>208</v>
      </c>
      <c r="B57" s="12" t="s">
        <v>73</v>
      </c>
      <c r="C57" s="12"/>
      <c r="D57" s="23">
        <f>SUM(D58:D82)</f>
        <v>201821.3</v>
      </c>
      <c r="E57" s="3"/>
    </row>
    <row r="58" spans="1:4" ht="76.5">
      <c r="A58" s="14" t="s">
        <v>74</v>
      </c>
      <c r="B58" s="15" t="s">
        <v>73</v>
      </c>
      <c r="C58" s="15" t="s">
        <v>75</v>
      </c>
      <c r="D58" s="22">
        <v>161889.8</v>
      </c>
    </row>
    <row r="59" spans="1:4" ht="81.75" customHeight="1">
      <c r="A59" s="14" t="s">
        <v>76</v>
      </c>
      <c r="B59" s="15" t="s">
        <v>73</v>
      </c>
      <c r="C59" s="15" t="s">
        <v>77</v>
      </c>
      <c r="D59" s="22">
        <v>9.5</v>
      </c>
    </row>
    <row r="60" spans="1:4" ht="117.75" customHeight="1">
      <c r="A60" s="14" t="s">
        <v>78</v>
      </c>
      <c r="B60" s="15" t="s">
        <v>73</v>
      </c>
      <c r="C60" s="15" t="s">
        <v>79</v>
      </c>
      <c r="D60" s="22">
        <v>788.7</v>
      </c>
    </row>
    <row r="61" spans="1:4" ht="114.75">
      <c r="A61" s="14" t="s">
        <v>80</v>
      </c>
      <c r="B61" s="15" t="s">
        <v>73</v>
      </c>
      <c r="C61" s="15" t="s">
        <v>81</v>
      </c>
      <c r="D61" s="22">
        <v>0.6</v>
      </c>
    </row>
    <row r="62" spans="1:4" ht="51">
      <c r="A62" s="14" t="s">
        <v>82</v>
      </c>
      <c r="B62" s="15" t="s">
        <v>73</v>
      </c>
      <c r="C62" s="15" t="s">
        <v>83</v>
      </c>
      <c r="D62" s="22">
        <v>1045.6</v>
      </c>
    </row>
    <row r="63" spans="1:4" ht="63.75">
      <c r="A63" s="14" t="s">
        <v>84</v>
      </c>
      <c r="B63" s="15" t="s">
        <v>73</v>
      </c>
      <c r="C63" s="15" t="s">
        <v>85</v>
      </c>
      <c r="D63" s="22">
        <v>102.9</v>
      </c>
    </row>
    <row r="64" spans="1:4" ht="95.25" customHeight="1">
      <c r="A64" s="14" t="s">
        <v>86</v>
      </c>
      <c r="B64" s="15" t="s">
        <v>73</v>
      </c>
      <c r="C64" s="15" t="s">
        <v>87</v>
      </c>
      <c r="D64" s="22">
        <v>41.3</v>
      </c>
    </row>
    <row r="65" spans="1:4" ht="69" customHeight="1">
      <c r="A65" s="14" t="s">
        <v>88</v>
      </c>
      <c r="B65" s="15" t="s">
        <v>73</v>
      </c>
      <c r="C65" s="15" t="s">
        <v>89</v>
      </c>
      <c r="D65" s="22">
        <v>8738.8</v>
      </c>
    </row>
    <row r="66" spans="1:4" ht="38.25">
      <c r="A66" s="14" t="s">
        <v>90</v>
      </c>
      <c r="B66" s="15" t="s">
        <v>73</v>
      </c>
      <c r="C66" s="15" t="s">
        <v>91</v>
      </c>
      <c r="D66" s="22">
        <v>2853</v>
      </c>
    </row>
    <row r="67" spans="1:4" ht="63.75">
      <c r="A67" s="14" t="s">
        <v>92</v>
      </c>
      <c r="B67" s="15" t="s">
        <v>73</v>
      </c>
      <c r="C67" s="15" t="s">
        <v>93</v>
      </c>
      <c r="D67" s="22">
        <v>2278.4</v>
      </c>
    </row>
    <row r="68" spans="1:4" ht="82.5" customHeight="1">
      <c r="A68" s="14" t="s">
        <v>94</v>
      </c>
      <c r="B68" s="15" t="s">
        <v>73</v>
      </c>
      <c r="C68" s="15" t="s">
        <v>95</v>
      </c>
      <c r="D68" s="22">
        <v>1389</v>
      </c>
    </row>
    <row r="69" spans="1:4" ht="95.25" customHeight="1">
      <c r="A69" s="14" t="s">
        <v>96</v>
      </c>
      <c r="B69" s="15" t="s">
        <v>73</v>
      </c>
      <c r="C69" s="15" t="s">
        <v>97</v>
      </c>
      <c r="D69" s="22">
        <v>7.2</v>
      </c>
    </row>
    <row r="70" spans="1:4" ht="82.5" customHeight="1">
      <c r="A70" s="14" t="s">
        <v>98</v>
      </c>
      <c r="B70" s="15" t="s">
        <v>73</v>
      </c>
      <c r="C70" s="15" t="s">
        <v>99</v>
      </c>
      <c r="D70" s="22">
        <v>1435.6</v>
      </c>
    </row>
    <row r="71" spans="1:4" ht="84" customHeight="1">
      <c r="A71" s="14" t="s">
        <v>100</v>
      </c>
      <c r="B71" s="15" t="s">
        <v>73</v>
      </c>
      <c r="C71" s="15" t="s">
        <v>101</v>
      </c>
      <c r="D71" s="22">
        <v>-151.2</v>
      </c>
    </row>
    <row r="72" spans="1:4" ht="51">
      <c r="A72" s="14" t="s">
        <v>102</v>
      </c>
      <c r="B72" s="15" t="s">
        <v>73</v>
      </c>
      <c r="C72" s="15" t="s">
        <v>103</v>
      </c>
      <c r="D72" s="22">
        <v>922.2</v>
      </c>
    </row>
    <row r="73" spans="1:4" ht="51">
      <c r="A73" s="14" t="s">
        <v>104</v>
      </c>
      <c r="B73" s="15" t="s">
        <v>73</v>
      </c>
      <c r="C73" s="15" t="s">
        <v>105</v>
      </c>
      <c r="D73" s="22">
        <v>0.2</v>
      </c>
    </row>
    <row r="74" spans="1:4" ht="56.25" customHeight="1">
      <c r="A74" s="14" t="s">
        <v>106</v>
      </c>
      <c r="B74" s="15" t="s">
        <v>73</v>
      </c>
      <c r="C74" s="15" t="s">
        <v>107</v>
      </c>
      <c r="D74" s="22">
        <v>282.5</v>
      </c>
    </row>
    <row r="75" spans="1:4" ht="56.25" customHeight="1">
      <c r="A75" s="14" t="s">
        <v>108</v>
      </c>
      <c r="B75" s="15" t="s">
        <v>73</v>
      </c>
      <c r="C75" s="15" t="s">
        <v>109</v>
      </c>
      <c r="D75" s="22">
        <v>-0.1</v>
      </c>
    </row>
    <row r="76" spans="1:4" ht="42.75" customHeight="1">
      <c r="A76" s="14" t="s">
        <v>110</v>
      </c>
      <c r="B76" s="15" t="s">
        <v>73</v>
      </c>
      <c r="C76" s="15" t="s">
        <v>111</v>
      </c>
      <c r="D76" s="22">
        <v>-82.7</v>
      </c>
    </row>
    <row r="77" spans="1:4" ht="41.25" customHeight="1">
      <c r="A77" s="14" t="s">
        <v>112</v>
      </c>
      <c r="B77" s="15" t="s">
        <v>73</v>
      </c>
      <c r="C77" s="15" t="s">
        <v>113</v>
      </c>
      <c r="D77" s="22">
        <v>-4.5</v>
      </c>
    </row>
    <row r="78" spans="1:4" ht="38.25">
      <c r="A78" s="14" t="s">
        <v>114</v>
      </c>
      <c r="B78" s="15" t="s">
        <v>73</v>
      </c>
      <c r="C78" s="15" t="s">
        <v>115</v>
      </c>
      <c r="D78" s="22">
        <v>15436.8</v>
      </c>
    </row>
    <row r="79" spans="1:4" ht="51">
      <c r="A79" s="14" t="s">
        <v>116</v>
      </c>
      <c r="B79" s="15" t="s">
        <v>73</v>
      </c>
      <c r="C79" s="15" t="s">
        <v>117</v>
      </c>
      <c r="D79" s="22">
        <v>2281.1</v>
      </c>
    </row>
    <row r="80" spans="1:4" ht="38.25">
      <c r="A80" s="14" t="s">
        <v>118</v>
      </c>
      <c r="B80" s="15" t="s">
        <v>73</v>
      </c>
      <c r="C80" s="15" t="s">
        <v>119</v>
      </c>
      <c r="D80" s="22">
        <v>2531.4</v>
      </c>
    </row>
    <row r="81" spans="1:4" ht="63.75">
      <c r="A81" s="14" t="s">
        <v>120</v>
      </c>
      <c r="B81" s="15" t="s">
        <v>73</v>
      </c>
      <c r="C81" s="15" t="s">
        <v>121</v>
      </c>
      <c r="D81" s="22">
        <v>24</v>
      </c>
    </row>
    <row r="82" spans="1:4" ht="63.75">
      <c r="A82" s="14" t="s">
        <v>122</v>
      </c>
      <c r="B82" s="15" t="s">
        <v>73</v>
      </c>
      <c r="C82" s="15" t="s">
        <v>123</v>
      </c>
      <c r="D82" s="22">
        <v>1.2</v>
      </c>
    </row>
    <row r="83" spans="1:5" s="1" customFormat="1" ht="26.25">
      <c r="A83" s="36" t="s">
        <v>209</v>
      </c>
      <c r="B83" s="12"/>
      <c r="C83" s="12"/>
      <c r="D83" s="23">
        <f>SUM(D84)</f>
        <v>12.6</v>
      </c>
      <c r="E83" s="3"/>
    </row>
    <row r="84" spans="1:4" ht="51">
      <c r="A84" s="14" t="s">
        <v>125</v>
      </c>
      <c r="B84" s="15" t="s">
        <v>124</v>
      </c>
      <c r="C84" s="15" t="s">
        <v>126</v>
      </c>
      <c r="D84" s="22">
        <v>12.6</v>
      </c>
    </row>
    <row r="85" spans="1:5" s="1" customFormat="1" ht="25.5">
      <c r="A85" s="16" t="s">
        <v>210</v>
      </c>
      <c r="B85" s="12"/>
      <c r="C85" s="12"/>
      <c r="D85" s="23">
        <f>SUM(D86:D109)</f>
        <v>411135.00000000006</v>
      </c>
      <c r="E85" s="3"/>
    </row>
    <row r="86" spans="1:4" ht="25.5">
      <c r="A86" s="14" t="s">
        <v>128</v>
      </c>
      <c r="B86" s="15" t="s">
        <v>127</v>
      </c>
      <c r="C86" s="15" t="s">
        <v>129</v>
      </c>
      <c r="D86" s="22">
        <v>270.5</v>
      </c>
    </row>
    <row r="87" spans="1:4" ht="38.25">
      <c r="A87" s="14" t="s">
        <v>130</v>
      </c>
      <c r="B87" s="15" t="s">
        <v>127</v>
      </c>
      <c r="C87" s="15" t="s">
        <v>131</v>
      </c>
      <c r="D87" s="22">
        <v>106.5</v>
      </c>
    </row>
    <row r="88" spans="1:4" ht="63.75">
      <c r="A88" s="14" t="s">
        <v>132</v>
      </c>
      <c r="B88" s="15" t="s">
        <v>127</v>
      </c>
      <c r="C88" s="15" t="s">
        <v>133</v>
      </c>
      <c r="D88" s="22">
        <v>43.6</v>
      </c>
    </row>
    <row r="89" spans="1:4" ht="15">
      <c r="A89" s="14" t="s">
        <v>134</v>
      </c>
      <c r="B89" s="15" t="s">
        <v>127</v>
      </c>
      <c r="C89" s="15" t="s">
        <v>135</v>
      </c>
      <c r="D89" s="22">
        <v>11.6</v>
      </c>
    </row>
    <row r="90" spans="1:4" ht="38.25">
      <c r="A90" s="14" t="s">
        <v>136</v>
      </c>
      <c r="B90" s="15" t="s">
        <v>127</v>
      </c>
      <c r="C90" s="15" t="s">
        <v>137</v>
      </c>
      <c r="D90" s="22">
        <v>41093.4</v>
      </c>
    </row>
    <row r="91" spans="1:4" ht="25.5">
      <c r="A91" s="14" t="s">
        <v>138</v>
      </c>
      <c r="B91" s="15" t="s">
        <v>127</v>
      </c>
      <c r="C91" s="15" t="s">
        <v>139</v>
      </c>
      <c r="D91" s="22">
        <v>65880.7</v>
      </c>
    </row>
    <row r="92" spans="1:4" ht="38.25">
      <c r="A92" s="14" t="s">
        <v>140</v>
      </c>
      <c r="B92" s="15" t="s">
        <v>127</v>
      </c>
      <c r="C92" s="15" t="s">
        <v>141</v>
      </c>
      <c r="D92" s="22">
        <v>788.9</v>
      </c>
    </row>
    <row r="93" spans="1:4" ht="15">
      <c r="A93" s="14" t="s">
        <v>142</v>
      </c>
      <c r="B93" s="15" t="s">
        <v>127</v>
      </c>
      <c r="C93" s="15" t="s">
        <v>143</v>
      </c>
      <c r="D93" s="22">
        <v>24655</v>
      </c>
    </row>
    <row r="94" spans="1:4" ht="51">
      <c r="A94" s="14" t="s">
        <v>144</v>
      </c>
      <c r="B94" s="15" t="s">
        <v>127</v>
      </c>
      <c r="C94" s="15" t="s">
        <v>145</v>
      </c>
      <c r="D94" s="22">
        <v>19264.4</v>
      </c>
    </row>
    <row r="95" spans="1:4" ht="63.75">
      <c r="A95" s="14" t="s">
        <v>146</v>
      </c>
      <c r="B95" s="15" t="s">
        <v>127</v>
      </c>
      <c r="C95" s="15" t="s">
        <v>147</v>
      </c>
      <c r="D95" s="22">
        <v>350</v>
      </c>
    </row>
    <row r="96" spans="1:4" ht="51">
      <c r="A96" s="14" t="s">
        <v>148</v>
      </c>
      <c r="B96" s="15" t="s">
        <v>127</v>
      </c>
      <c r="C96" s="15" t="s">
        <v>149</v>
      </c>
      <c r="D96" s="22">
        <v>474</v>
      </c>
    </row>
    <row r="97" spans="1:4" ht="51">
      <c r="A97" s="14" t="s">
        <v>150</v>
      </c>
      <c r="B97" s="15" t="s">
        <v>127</v>
      </c>
      <c r="C97" s="15" t="s">
        <v>151</v>
      </c>
      <c r="D97" s="22">
        <v>8414.7</v>
      </c>
    </row>
    <row r="98" spans="1:4" ht="29.25" customHeight="1">
      <c r="A98" s="14" t="s">
        <v>152</v>
      </c>
      <c r="B98" s="15" t="s">
        <v>127</v>
      </c>
      <c r="C98" s="15" t="s">
        <v>153</v>
      </c>
      <c r="D98" s="22">
        <v>3549.6</v>
      </c>
    </row>
    <row r="99" spans="1:4" ht="25.5">
      <c r="A99" s="14" t="s">
        <v>154</v>
      </c>
      <c r="B99" s="15" t="s">
        <v>127</v>
      </c>
      <c r="C99" s="15" t="s">
        <v>155</v>
      </c>
      <c r="D99" s="22">
        <v>5880.1</v>
      </c>
    </row>
    <row r="100" spans="1:4" ht="15">
      <c r="A100" s="14" t="s">
        <v>156</v>
      </c>
      <c r="B100" s="15" t="s">
        <v>127</v>
      </c>
      <c r="C100" s="15" t="s">
        <v>157</v>
      </c>
      <c r="D100" s="22">
        <v>10856.8</v>
      </c>
    </row>
    <row r="101" spans="1:4" ht="25.5">
      <c r="A101" s="14" t="s">
        <v>158</v>
      </c>
      <c r="B101" s="15" t="s">
        <v>127</v>
      </c>
      <c r="C101" s="15" t="s">
        <v>159</v>
      </c>
      <c r="D101" s="22">
        <v>202587.6</v>
      </c>
    </row>
    <row r="102" spans="1:4" ht="51">
      <c r="A102" s="14" t="s">
        <v>160</v>
      </c>
      <c r="B102" s="15" t="s">
        <v>127</v>
      </c>
      <c r="C102" s="15" t="s">
        <v>161</v>
      </c>
      <c r="D102" s="22">
        <v>0.7</v>
      </c>
    </row>
    <row r="103" spans="1:4" ht="30.75" customHeight="1">
      <c r="A103" s="14" t="s">
        <v>162</v>
      </c>
      <c r="B103" s="15" t="s">
        <v>127</v>
      </c>
      <c r="C103" s="15" t="s">
        <v>163</v>
      </c>
      <c r="D103" s="22">
        <v>1309</v>
      </c>
    </row>
    <row r="104" spans="1:4" ht="25.5">
      <c r="A104" s="14" t="s">
        <v>164</v>
      </c>
      <c r="B104" s="15" t="s">
        <v>127</v>
      </c>
      <c r="C104" s="15" t="s">
        <v>165</v>
      </c>
      <c r="D104" s="22">
        <v>6943.4</v>
      </c>
    </row>
    <row r="105" spans="1:4" ht="51">
      <c r="A105" s="14" t="s">
        <v>166</v>
      </c>
      <c r="B105" s="15" t="s">
        <v>127</v>
      </c>
      <c r="C105" s="15" t="s">
        <v>167</v>
      </c>
      <c r="D105" s="22">
        <v>5381.9</v>
      </c>
    </row>
    <row r="106" spans="1:4" ht="95.25" customHeight="1">
      <c r="A106" s="14" t="s">
        <v>168</v>
      </c>
      <c r="B106" s="15" t="s">
        <v>127</v>
      </c>
      <c r="C106" s="15" t="s">
        <v>169</v>
      </c>
      <c r="D106" s="22">
        <v>10436.4</v>
      </c>
    </row>
    <row r="107" spans="1:4" ht="25.5">
      <c r="A107" s="14" t="s">
        <v>170</v>
      </c>
      <c r="B107" s="15" t="s">
        <v>127</v>
      </c>
      <c r="C107" s="15" t="s">
        <v>171</v>
      </c>
      <c r="D107" s="22">
        <v>2865.3</v>
      </c>
    </row>
    <row r="108" spans="1:4" ht="28.5" customHeight="1">
      <c r="A108" s="14" t="s">
        <v>172</v>
      </c>
      <c r="B108" s="15" t="s">
        <v>127</v>
      </c>
      <c r="C108" s="15" t="s">
        <v>173</v>
      </c>
      <c r="D108" s="22">
        <v>33.1</v>
      </c>
    </row>
    <row r="109" spans="1:4" ht="42.75" customHeight="1">
      <c r="A109" s="14" t="s">
        <v>174</v>
      </c>
      <c r="B109" s="15" t="s">
        <v>127</v>
      </c>
      <c r="C109" s="15" t="s">
        <v>175</v>
      </c>
      <c r="D109" s="22">
        <v>-62.2</v>
      </c>
    </row>
    <row r="110" spans="1:5" s="1" customFormat="1" ht="25.5">
      <c r="A110" s="16" t="s">
        <v>211</v>
      </c>
      <c r="B110" s="12"/>
      <c r="C110" s="12"/>
      <c r="D110" s="23">
        <f>SUM(D111:D118)</f>
        <v>29601.7</v>
      </c>
      <c r="E110" s="3"/>
    </row>
    <row r="111" spans="1:4" ht="69" customHeight="1">
      <c r="A111" s="14" t="s">
        <v>177</v>
      </c>
      <c r="B111" s="15" t="s">
        <v>176</v>
      </c>
      <c r="C111" s="15" t="s">
        <v>178</v>
      </c>
      <c r="D111" s="22">
        <v>16101.3</v>
      </c>
    </row>
    <row r="112" spans="1:4" ht="67.5" customHeight="1">
      <c r="A112" s="14" t="s">
        <v>179</v>
      </c>
      <c r="B112" s="15" t="s">
        <v>176</v>
      </c>
      <c r="C112" s="15" t="s">
        <v>180</v>
      </c>
      <c r="D112" s="22">
        <v>10358.2</v>
      </c>
    </row>
    <row r="113" spans="1:4" ht="57.75" customHeight="1">
      <c r="A113" s="14" t="s">
        <v>181</v>
      </c>
      <c r="B113" s="15" t="s">
        <v>176</v>
      </c>
      <c r="C113" s="15" t="s">
        <v>182</v>
      </c>
      <c r="D113" s="22">
        <v>954.8</v>
      </c>
    </row>
    <row r="114" spans="1:4" ht="57.75" customHeight="1">
      <c r="A114" s="14" t="s">
        <v>183</v>
      </c>
      <c r="B114" s="15" t="s">
        <v>176</v>
      </c>
      <c r="C114" s="15" t="s">
        <v>184</v>
      </c>
      <c r="D114" s="22">
        <v>46.4</v>
      </c>
    </row>
    <row r="115" spans="1:4" ht="30.75" customHeight="1">
      <c r="A115" s="14" t="s">
        <v>185</v>
      </c>
      <c r="B115" s="15" t="s">
        <v>176</v>
      </c>
      <c r="C115" s="15" t="s">
        <v>186</v>
      </c>
      <c r="D115" s="22">
        <v>26.7</v>
      </c>
    </row>
    <row r="116" spans="1:4" ht="39" customHeight="1">
      <c r="A116" s="14" t="s">
        <v>187</v>
      </c>
      <c r="B116" s="15" t="s">
        <v>176</v>
      </c>
      <c r="C116" s="15" t="s">
        <v>188</v>
      </c>
      <c r="D116" s="22">
        <v>1516.3</v>
      </c>
    </row>
    <row r="117" spans="1:4" ht="13.5" customHeight="1">
      <c r="A117" s="14" t="s">
        <v>134</v>
      </c>
      <c r="B117" s="15" t="s">
        <v>176</v>
      </c>
      <c r="C117" s="15" t="s">
        <v>135</v>
      </c>
      <c r="D117" s="22">
        <v>56.2</v>
      </c>
    </row>
    <row r="118" spans="1:4" ht="29.25" customHeight="1">
      <c r="A118" s="14" t="s">
        <v>189</v>
      </c>
      <c r="B118" s="15" t="s">
        <v>176</v>
      </c>
      <c r="C118" s="15" t="s">
        <v>190</v>
      </c>
      <c r="D118" s="22">
        <v>541.8</v>
      </c>
    </row>
  </sheetData>
  <sheetProtection/>
  <mergeCells count="10">
    <mergeCell ref="A3:D3"/>
    <mergeCell ref="A10:A11"/>
    <mergeCell ref="B10:C10"/>
    <mergeCell ref="D10:D11"/>
    <mergeCell ref="B1:D1"/>
    <mergeCell ref="B2:D2"/>
    <mergeCell ref="B4:D4"/>
    <mergeCell ref="B5:D5"/>
    <mergeCell ref="A7:D7"/>
    <mergeCell ref="A8:D8"/>
  </mergeCells>
  <printOptions/>
  <pageMargins left="0.7874015748031497" right="0.3937007874015748" top="0.3937007874015748" bottom="0.3937007874015748" header="0.31496062992125984" footer="0.31496062992125984"/>
  <pageSetup errors="blank"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API/22.1.6.0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2024-02-29T11:14:30Z</cp:lastPrinted>
  <dcterms:created xsi:type="dcterms:W3CDTF">2024-02-29T08:37:53Z</dcterms:created>
  <dcterms:modified xsi:type="dcterms:W3CDTF">2024-03-22T07:18:10Z</dcterms:modified>
  <cp:category/>
  <cp:version/>
  <cp:contentType/>
  <cp:contentStatus/>
</cp:coreProperties>
</file>