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янв25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SP1" localSheetId="0">#REF!</definedName>
    <definedName name="_SP1">#REF!</definedName>
    <definedName name="_SP10" localSheetId="0">#REF!</definedName>
    <definedName name="_SP10">#REF!</definedName>
    <definedName name="_SP11" localSheetId="0">#REF!</definedName>
    <definedName name="_SP11">#REF!</definedName>
    <definedName name="_SP12" localSheetId="0">#REF!</definedName>
    <definedName name="_SP12">#REF!</definedName>
    <definedName name="_SP13" localSheetId="0">#REF!</definedName>
    <definedName name="_SP13">#REF!</definedName>
    <definedName name="_SP14" localSheetId="0">#REF!</definedName>
    <definedName name="_SP14">#REF!</definedName>
    <definedName name="_SP15" localSheetId="0">#REF!</definedName>
    <definedName name="_SP15">#REF!</definedName>
    <definedName name="_SP16" localSheetId="0">#REF!</definedName>
    <definedName name="_SP16">#REF!</definedName>
    <definedName name="_SP17" localSheetId="0">#REF!</definedName>
    <definedName name="_SP17">#REF!</definedName>
    <definedName name="_SP18" localSheetId="0">#REF!</definedName>
    <definedName name="_SP18">#REF!</definedName>
    <definedName name="_SP19" localSheetId="0">#REF!</definedName>
    <definedName name="_SP19">#REF!</definedName>
    <definedName name="_SP2" localSheetId="0">#REF!</definedName>
    <definedName name="_SP2">#REF!</definedName>
    <definedName name="_SP20" localSheetId="0">#REF!</definedName>
    <definedName name="_SP20">#REF!</definedName>
    <definedName name="_SP3" localSheetId="0">#REF!</definedName>
    <definedName name="_SP3">#REF!</definedName>
    <definedName name="_SP4" localSheetId="0">#REF!</definedName>
    <definedName name="_SP4">#REF!</definedName>
    <definedName name="_SP5" localSheetId="0">#REF!</definedName>
    <definedName name="_SP5">#REF!</definedName>
    <definedName name="_SP7" localSheetId="0">#REF!</definedName>
    <definedName name="_SP7">#REF!</definedName>
    <definedName name="_SP8" localSheetId="0">#REF!</definedName>
    <definedName name="_SP8">#REF!</definedName>
    <definedName name="_SP9" localSheetId="0">#REF!</definedName>
    <definedName name="_SP9">#REF!</definedName>
    <definedName name="CompOt" localSheetId="0">янв25!CompOt</definedName>
    <definedName name="CompOt">[0]!CompOt</definedName>
    <definedName name="CompRas" localSheetId="0">янв25!CompRas</definedName>
    <definedName name="CompRas">[0]!CompRas</definedName>
    <definedName name="ew" localSheetId="0">янв25!ew</definedName>
    <definedName name="ew">[0]!ew</definedName>
    <definedName name="Excel_BuiltIn_Print_Area_3" localSheetId="0">#REF!</definedName>
    <definedName name="Excel_BuiltIn_Print_Area_3">#REF!</definedName>
    <definedName name="fg" localSheetId="0">янв25!fg</definedName>
    <definedName name="fg">[0]!fg</definedName>
    <definedName name="Helper_ТЭС_Котельные">[1]Справочники!$A$2:$A$4,[1]Справочники!$A$16:$A$18</definedName>
    <definedName name="k" localSheetId="0">янв25!k</definedName>
    <definedName name="k">[0]!k</definedName>
    <definedName name="Nm" localSheetId="0">#REF!</definedName>
    <definedName name="Nm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hidden="1">[3]перекрестка!$J$42:$K$46,[3]перекрестка!$J$49,[3]перекрестка!$J$50:$K$54,[3]перекрестка!$J$55,[3]перекрестка!$J$56:$K$60,[3]перекрестка!$J$62:$K$66</definedName>
    <definedName name="P1_T16_Protect" hidden="1">'[4]16'!$G$10:$K$14,'[4]16'!$G$17:$K$17,'[4]16'!$G$20:$K$20,'[4]16'!$G$23:$K$23,'[4]16'!$G$26:$K$26,'[4]16'!$G$29:$K$29,'[4]16'!$G$33:$K$34,'[4]16'!$G$38:$K$40</definedName>
    <definedName name="P1_T17?L4">'[1]29'!$J$18:$J$25,'[1]29'!$G$18:$G$25,'[1]29'!$G$35:$G$42,'[1]29'!$J$35:$J$42,'[1]29'!$G$60,'[1]29'!$J$60,'[1]29'!$M$60,'[1]29'!$P$60,'[1]29'!$P$18:$P$25,'[1]29'!$G$9:$G$16</definedName>
    <definedName name="P1_T17?unit?РУБ.ГКАЛ">'[1]29'!$F$44:$F$51,'[1]29'!$I$44:$I$51,'[1]29'!$L$44:$L$51,'[1]29'!$F$18:$F$25,'[1]29'!$I$60,'[1]29'!$L$60,'[1]29'!$O$60,'[1]29'!$F$60,'[1]29'!$F$9:$F$16,'[1]29'!$I$9:$I$16</definedName>
    <definedName name="P1_T17?unit?ТГКАЛ">'[1]29'!$M$18:$M$25,'[1]29'!$J$18:$J$25,'[1]29'!$G$18:$G$25,'[1]29'!$G$35:$G$42,'[1]29'!$J$35:$J$42,'[1]29'!$G$60,'[1]29'!$J$60,'[1]29'!$M$60,'[1]29'!$P$60,'[1]29'!$G$9:$G$16</definedName>
    <definedName name="P1_T17_Protection">'[1]29'!$O$47:$P$51,'[1]29'!$L$47:$M$51,'[1]29'!$L$53:$M$53,'[1]29'!$L$55:$M$59,'[1]29'!$O$53:$P$53,'[1]29'!$O$55:$P$59,'[1]29'!$F$12:$G$16,'[1]29'!$F$10:$G$10</definedName>
    <definedName name="P1_T18.2_Protect" hidden="1">'[3]18.2'!$F$12:$J$19,'[3]18.2'!$F$22:$J$25,'[3]18.2'!$B$28:$J$30,'[3]18.2'!$F$32:$J$32,'[3]18.2'!$B$34:$J$36,'[3]18.2'!$F$40:$J$45,'[3]18.2'!$F$52:$J$52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21_Protection">'[1]21'!$O$31:$S$33,'[1]21'!$E$11,'[1]21'!$G$11:$K$11,'[1]21'!$M$11,'[1]21'!$O$11:$S$11,'[1]21'!$E$14:$E$16,'[1]21'!$G$14:$K$16,'[1]21'!$M$14:$M$16,'[1]21'!$O$14:$S$16</definedName>
    <definedName name="P1_T23_Protection">'[1]23'!$F$9:$J$25,'[1]23'!$O$9:$P$25,'[1]23'!$A$32:$A$34,'[1]23'!$F$32:$J$34,'[1]23'!$O$32:$P$34,'[1]23'!$A$37:$A$53,'[1]23'!$F$37:$J$53,'[1]23'!$O$37:$P$53</definedName>
    <definedName name="P1_T25_protection">'[1]25'!$G$8:$J$21,'[1]25'!$G$24:$J$28,'[1]25'!$G$30:$J$33,'[1]25'!$G$35:$J$37,'[1]25'!$G$41:$J$42,'[1]25'!$L$8:$O$21,'[1]25'!$L$24:$O$28,'[1]25'!$L$30:$O$33</definedName>
    <definedName name="P1_T26_Protection">'[1]26'!$B$34:$B$36,'[1]26'!$F$8:$I$8,'[1]26'!$F$10:$I$11,'[1]26'!$F$13:$I$15,'[1]26'!$F$18:$I$19,'[1]26'!$F$22:$I$24,'[1]26'!$F$26:$I$26,'[1]26'!$F$29:$I$32</definedName>
    <definedName name="P1_T27_Protection">'[1]27'!$B$34:$B$36,'[1]27'!$F$8:$I$8,'[1]27'!$F$10:$I$11,'[1]27'!$F$13:$I$15,'[1]27'!$F$18:$I$19,'[1]27'!$F$22:$I$24,'[1]27'!$F$26:$I$26,'[1]27'!$F$29:$I$32</definedName>
    <definedName name="P1_T28?axis?R?ПЭ">'[1]28'!$D$16:$I$18,'[1]28'!$D$22:$I$24,'[1]28'!$D$28:$I$30,'[1]28'!$D$37:$I$39,'[1]28'!$D$42:$I$44,'[1]28'!$D$48:$I$50,'[1]28'!$D$54:$I$56,'[1]28'!$D$63:$I$65</definedName>
    <definedName name="P1_T28?axis?R?ПЭ?">'[1]28'!$B$16:$B$18,'[1]28'!$B$22:$B$24,'[1]28'!$B$28:$B$30,'[1]28'!$B$37:$B$39,'[1]28'!$B$42:$B$44,'[1]28'!$B$48:$B$50,'[1]28'!$B$54:$B$56,'[1]28'!$B$63:$B$65</definedName>
    <definedName name="P1_T28?Data">'[1]28'!$G$242:$H$265,'[1]28'!$D$242:$E$265,'[1]28'!$G$216:$H$239,'[1]28'!$D$268:$E$292,'[1]28'!$G$268:$H$292,'[1]28'!$D$216:$E$239,'[1]28'!$G$190:$H$213</definedName>
    <definedName name="P1_T28_Protection">'[1]28'!$B$74:$B$76,'[1]28'!$B$80:$B$82,'[1]28'!$B$89:$B$91,'[1]28'!$B$94:$B$96,'[1]28'!$B$100:$B$102,'[1]28'!$B$106:$B$108,'[1]28'!$B$115:$B$117,'[1]28'!$B$120:$B$122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_Protect" hidden="1">[3]перекрестка!$F$42:$H$46,[3]перекрестка!$F$49:$G$49,[3]перекрестка!$F$50:$H$54,[3]перекрестка!$F$55:$G$55,[3]перекрестка!$F$56:$H$60</definedName>
    <definedName name="P10_T28_Protection">'[1]28'!$G$167:$H$169,'[1]28'!$D$172:$E$174,'[1]28'!$G$172:$H$174,'[1]28'!$D$178:$E$180,'[1]28'!$G$178:$H$181,'[1]28'!$D$184:$E$186,'[1]28'!$G$184:$H$186</definedName>
    <definedName name="P11_T1_Protect" hidden="1">[3]перекрестка!$F$62:$H$66,[3]перекрестка!$F$68:$H$72,[3]перекрестка!$F$74:$H$78,[3]перекрестка!$F$80:$H$84,[3]перекрестка!$F$89:$G$89</definedName>
    <definedName name="P11_T28_Protection">'[1]28'!$D$193:$E$195,'[1]28'!$G$193:$H$195,'[1]28'!$D$198:$E$200,'[1]28'!$G$198:$H$200,'[1]28'!$D$204:$E$206,'[1]28'!$G$204:$H$206,'[1]28'!$D$210:$E$212,'[1]28'!$B$68:$B$70</definedName>
    <definedName name="P12_T1_Protect" hidden="1">[3]перекрестка!$F$90:$H$94,[3]перекрестка!$F$95:$G$95,[3]перекрестка!$F$96:$H$100,[3]перекрестка!$F$102:$H$106,[3]перекрестка!$F$108:$H$112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[3]перекрестка!$F$114:$H$118,[3]перекрестка!$F$120:$H$124,[3]перекрестка!$F$127:$G$127,[3]перекрестка!$F$128:$H$132,[3]перекрестка!$F$133:$G$133</definedName>
    <definedName name="P14_T1_Protect" hidden="1">[3]перекрестка!$F$134:$H$138,[3]перекрестка!$F$140:$H$144,[3]перекрестка!$F$146:$H$150,[3]перекрестка!$F$152:$H$156,[3]перекрестка!$F$158:$H$162</definedName>
    <definedName name="P15_T1_Protect" hidden="1">[3]перекрестка!$J$158:$K$162,[3]перекрестка!$J$152:$K$156,[3]перекрестка!$J$146:$K$150,[3]перекрестка!$J$140:$K$144,[3]перекрестка!$J$11</definedName>
    <definedName name="P16_T1_Protect" hidden="1">[3]перекрестка!$J$12:$K$16,[3]перекрестка!$J$17,[3]перекрестка!$J$18:$K$22,[3]перекрестка!$J$24:$K$28,[3]перекрестка!$J$30:$K$34,[3]перекрестка!$F$23:$G$23</definedName>
    <definedName name="P17_T1_Protect" hidden="1">[3]перекрестка!$F$29:$G$29,[3]перекрестка!$F$61:$G$61,[3]перекрестка!$F$67:$G$67,[3]перекрестка!$F$101:$G$101,[3]перекрестка!$F$107:$G$107</definedName>
    <definedName name="P18_T1_Protect" localSheetId="0" hidden="1">[3]перекрестка!$F$139:$G$139,[3]перекрестка!$F$145:$G$145,[3]перекрестка!$J$36:$K$40,[0]!P1_T1_Protect,[0]!P2_T1_Protect,[0]!P3_T1_Protect,[0]!P4_T1_Protect</definedName>
    <definedName name="P18_T1_Protect" hidden="1">[3]перекрестка!$F$139:$G$139,[3]перекрестка!$F$145:$G$145,[3]перекрестка!$J$36:$K$40,P1_T1_Protect,P2_T1_Protect,P3_T1_Protect,P4_T1_Protect</definedName>
    <definedName name="P19_T1_Protect" localSheetId="0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localSheetId="0" hidden="1">#REF!,#REF!,#REF!,#REF!,#REF!,#REF!,#REF!</definedName>
    <definedName name="P2_SCOPE_SV_PRT" hidden="1">#REF!,#REF!,#REF!,#REF!,#REF!,#REF!,#REF!</definedName>
    <definedName name="P2_T1_Protect" hidden="1">[3]перекрестка!$J$68:$K$72,[3]перекрестка!$J$74:$K$78,[3]перекрестка!$J$80:$K$84,[3]перекрестка!$J$89,[3]перекрестка!$J$90:$K$94,[3]перекрестка!$J$95</definedName>
    <definedName name="P2_T17?L4">'[1]29'!$J$9:$J$16,'[1]29'!$M$9:$M$16,'[1]29'!$P$9:$P$16,'[1]29'!$G$44:$G$51,'[1]29'!$J$44:$J$51,'[1]29'!$M$44:$M$51,'[1]29'!$M$35:$M$42,'[1]29'!$P$35:$P$42,'[1]29'!$P$44:$P$51</definedName>
    <definedName name="P2_T17?unit?РУБ.ГКАЛ">'[1]29'!$I$18:$I$25,'[1]29'!$L$9:$L$16,'[1]29'!$L$18:$L$25,'[1]29'!$O$9:$O$16,'[1]29'!$F$35:$F$42,'[1]29'!$I$35:$I$42,'[1]29'!$L$35:$L$42,'[1]29'!$O$35:$O$51</definedName>
    <definedName name="P2_T17?unit?ТГКАЛ">'[1]29'!$J$9:$J$16,'[1]29'!$M$9:$M$16,'[1]29'!$P$9:$P$16,'[1]29'!$M$35:$M$42,'[1]29'!$P$35:$P$42,'[1]29'!$G$44:$G$51,'[1]29'!$J$44:$J$51,'[1]29'!$M$44:$M$51,'[1]29'!$P$44:$P$51</definedName>
    <definedName name="P2_T17_Protection">'[1]29'!$F$19:$G$19,'[1]29'!$F$21:$G$25,'[1]29'!$F$27:$G$27,'[1]29'!$F$29:$G$33,'[1]29'!$F$36:$G$36,'[1]29'!$F$38:$G$42,'[1]29'!$F$45:$G$45,'[1]29'!$F$47:$G$51</definedName>
    <definedName name="P2_T21_Protection">'[1]21'!$E$20:$E$22,'[1]21'!$G$20:$K$22,'[1]21'!$M$20:$M$22,'[1]21'!$O$20:$S$22,'[1]21'!$E$26:$E$28,'[1]21'!$G$26:$K$28,'[1]21'!$M$26:$M$28,'[1]21'!$O$26:$S$28</definedName>
    <definedName name="P2_T25_protection">'[1]25'!$L$35:$O$37,'[1]25'!$L$41:$O$42,'[1]25'!$Q$8:$T$21,'[1]25'!$Q$24:$T$28,'[1]25'!$Q$30:$T$33,'[1]25'!$Q$35:$T$37,'[1]25'!$Q$41:$T$42,'[1]25'!$B$35:$B$37</definedName>
    <definedName name="P2_T26_Protection">'[1]26'!$F$34:$I$36,'[1]26'!$K$8:$N$8,'[1]26'!$K$10:$N$11,'[1]26'!$K$13:$N$15,'[1]26'!$K$18:$N$19,'[1]26'!$K$22:$N$24,'[1]26'!$K$26:$N$26,'[1]26'!$K$29:$N$32</definedName>
    <definedName name="P2_T27_Protection">'[1]27'!$F$34:$I$36,'[1]27'!$K$8:$N$8,'[1]27'!$K$10:$N$11,'[1]27'!$K$13:$N$15,'[1]27'!$K$18:$N$19,'[1]27'!$K$22:$N$24,'[1]27'!$K$26:$N$26,'[1]27'!$K$29:$N$32</definedName>
    <definedName name="P2_T28?axis?R?ПЭ">'[1]28'!$D$68:$I$70,'[1]28'!$D$74:$I$76,'[1]28'!$D$80:$I$82,'[1]28'!$D$89:$I$91,'[1]28'!$D$94:$I$96,'[1]28'!$D$100:$I$102,'[1]28'!$D$106:$I$108,'[1]28'!$D$115:$I$117</definedName>
    <definedName name="P2_T28?axis?R?ПЭ?">'[1]28'!$B$68:$B$70,'[1]28'!$B$74:$B$76,'[1]28'!$B$80:$B$82,'[1]28'!$B$89:$B$91,'[1]28'!$B$94:$B$96,'[1]28'!$B$100:$B$102,'[1]28'!$B$106:$B$108,'[1]28'!$B$115:$B$117</definedName>
    <definedName name="P2_T28_Protection">'[1]28'!$B$126:$B$128,'[1]28'!$B$132:$B$134,'[1]28'!$B$141:$B$143,'[1]28'!$B$146:$B$148,'[1]28'!$B$152:$B$154,'[1]28'!$B$158:$B$160,'[1]28'!$B$167:$B$169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localSheetId="0" hidden="1">#REF!,#REF!,#REF!,#REF!,#REF!,#REF!,#REF!</definedName>
    <definedName name="P3_SCOPE_SV_PRT" hidden="1">#REF!,#REF!,#REF!,#REF!,#REF!,#REF!,#REF!</definedName>
    <definedName name="P3_T1_Protect" hidden="1">[3]перекрестка!$J$96:$K$100,[3]перекрестка!$J$102:$K$106,[3]перекрестка!$J$108:$K$112,[3]перекрестка!$J$114:$K$118,[3]перекрестка!$J$120:$K$124</definedName>
    <definedName name="P3_T17_Protection">'[1]29'!$F$53:$G$53,'[1]29'!$F$55:$G$59,'[1]29'!$I$55:$J$59,'[1]29'!$I$53:$J$53,'[1]29'!$I$47:$J$51,'[1]29'!$I$45:$J$45,'[1]29'!$I$38:$J$42,'[1]29'!$I$36:$J$36</definedName>
    <definedName name="P3_T21_Protection" localSheetId="0">'[1]21'!$E$31:$E$33,'[1]21'!$G$31:$K$33,'[1]21'!$B$14:$B$16,'[1]21'!$B$20:$B$22,'[1]21'!$B$26:$B$28,'[1]21'!$B$31:$B$33,'[1]21'!$M$31:$M$33,[0]!P1_T21_Protection</definedName>
    <definedName name="P3_T21_Protection">'[1]21'!$E$31:$E$33,'[1]21'!$G$31:$K$33,'[1]21'!$B$14:$B$16,'[1]21'!$B$20:$B$22,'[1]21'!$B$26:$B$28,'[1]21'!$B$31:$B$33,'[1]21'!$M$31:$M$33,P1_T21_Protection</definedName>
    <definedName name="P3_T27_Protection">'[1]27'!$K$34:$N$36,'[1]27'!$P$8:$S$8,'[1]27'!$P$10:$S$11,'[1]27'!$P$13:$S$15,'[1]27'!$P$18:$S$19,'[1]27'!$P$22:$S$24,'[1]27'!$P$26:$S$26,'[1]27'!$P$29:$S$32</definedName>
    <definedName name="P3_T28?axis?R?ПЭ">'[1]28'!$D$120:$I$122,'[1]28'!$D$126:$I$128,'[1]28'!$D$132:$I$134,'[1]28'!$D$141:$I$143,'[1]28'!$D$146:$I$148,'[1]28'!$D$152:$I$154,'[1]28'!$D$158:$I$160</definedName>
    <definedName name="P3_T28?axis?R?ПЭ?">'[1]28'!$B$120:$B$122,'[1]28'!$B$126:$B$128,'[1]28'!$B$132:$B$134,'[1]28'!$B$141:$B$143,'[1]28'!$B$146:$B$148,'[1]28'!$B$152:$B$154,'[1]28'!$B$158:$B$160</definedName>
    <definedName name="P3_T28_Protection">'[1]28'!$B$172:$B$174,'[1]28'!$B$178:$B$180,'[1]28'!$B$184:$B$186,'[1]28'!$B$193:$B$195,'[1]28'!$B$198:$B$200,'[1]28'!$B$204:$B$206,'[1]28'!$B$210:$B$212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4_T1_Protect" hidden="1">[3]перекрестка!$J$127,[3]перекрестка!$J$128:$K$132,[3]перекрестка!$J$133,[3]перекрестка!$J$134:$K$138,[3]перекрестка!$N$11:$N$22,[3]перекрестка!$N$24:$N$28</definedName>
    <definedName name="P4_T17_Protection">'[1]29'!$I$29:$J$33,'[1]29'!$I$27:$J$27,'[1]29'!$I$21:$J$25,'[1]29'!$I$19:$J$19,'[1]29'!$I$12:$J$16,'[1]29'!$I$10:$J$10,'[1]29'!$L$10:$M$10,'[1]29'!$L$12:$M$16</definedName>
    <definedName name="P4_T28?axis?R?ПЭ">'[1]28'!$D$167:$I$169,'[1]28'!$D$172:$I$174,'[1]28'!$D$178:$I$180,'[1]28'!$D$184:$I$186,'[1]28'!$D$193:$I$195,'[1]28'!$D$198:$I$200,'[1]28'!$D$204:$I$206</definedName>
    <definedName name="P4_T28?axis?R?ПЭ?">'[1]28'!$B$167:$B$169,'[1]28'!$B$172:$B$174,'[1]28'!$B$178:$B$180,'[1]28'!$B$184:$B$186,'[1]28'!$B$193:$B$195,'[1]28'!$B$198:$B$200,'[1]28'!$B$204:$B$206</definedName>
    <definedName name="P4_T28_Protection">'[1]28'!$B$219:$B$221,'[1]28'!$B$224:$B$226,'[1]28'!$B$230:$B$232,'[1]28'!$B$236:$B$238,'[1]28'!$B$245:$B$247,'[1]28'!$B$250:$B$252,'[1]28'!$B$256:$B$258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5_T1_Protect" hidden="1">[3]перекрестка!$N$30:$N$34,[3]перекрестка!$N$36:$N$40,[3]перекрестка!$N$42:$N$46,[3]перекрестка!$N$49:$N$60,[3]перекрестка!$N$62:$N$66</definedName>
    <definedName name="P5_T17_Protection">'[1]29'!$L$19:$M$19,'[1]29'!$L$21:$M$27,'[1]29'!$L$29:$M$33,'[1]29'!$L$36:$M$36,'[1]29'!$L$38:$M$42,'[1]29'!$L$45:$M$45,'[1]29'!$O$10:$P$10,'[1]29'!$O$12:$P$16</definedName>
    <definedName name="P5_T28?axis?R?ПЭ">'[1]28'!$D$210:$I$212,'[1]28'!$D$219:$I$221,'[1]28'!$D$224:$I$226,'[1]28'!$D$230:$I$232,'[1]28'!$D$236:$I$238,'[1]28'!$D$245:$I$247,'[1]28'!$D$250:$I$252</definedName>
    <definedName name="P5_T28?axis?R?ПЭ?">'[1]28'!$B$210:$B$212,'[1]28'!$B$219:$B$221,'[1]28'!$B$224:$B$226,'[1]28'!$B$230:$B$232,'[1]28'!$B$236:$B$238,'[1]28'!$B$245:$B$247,'[1]28'!$B$250:$B$252</definedName>
    <definedName name="P5_T28_Protection">'[1]28'!$B$262:$B$264,'[1]28'!$B$271:$B$273,'[1]28'!$B$276:$B$278,'[1]28'!$B$282:$B$284,'[1]28'!$B$288:$B$291,'[1]28'!$B$11:$B$13,'[1]28'!$B$16:$B$18,'[1]28'!$B$22:$B$24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1_Protect" hidden="1">[3]перекрестка!$N$68:$N$72,[3]перекрестка!$N$74:$N$78,[3]перекрестка!$N$80:$N$84,[3]перекрестка!$N$89:$N$100,[3]перекрестка!$N$102:$N$106</definedName>
    <definedName name="P6_T17_Protection" localSheetId="0">'[1]29'!$O$19:$P$19,'[1]29'!$O$21:$P$25,'[1]29'!$O$27:$P$27,'[1]29'!$O$29:$P$33,'[1]29'!$O$36:$P$36,'[1]29'!$O$38:$P$42,'[1]29'!$O$45:$P$45,[0]!P1_T17_Protection</definedName>
    <definedName name="P6_T17_Protection">'[1]29'!$O$19:$P$19,'[1]29'!$O$21:$P$25,'[1]29'!$O$27:$P$27,'[1]29'!$O$29:$P$33,'[1]29'!$O$36:$P$36,'[1]29'!$O$38:$P$42,'[1]29'!$O$45:$P$45,P1_T17_Protection</definedName>
    <definedName name="P6_T28?axis?R?ПЭ" localSheetId="0">'[1]28'!$D$256:$I$258,'[1]28'!$D$262:$I$264,'[1]28'!$D$271:$I$273,'[1]28'!$D$276:$I$278,'[1]28'!$D$282:$I$284,'[1]28'!$D$288:$I$291,'[1]28'!$D$11:$I$13,[0]!P1_T28?axis?R?ПЭ</definedName>
    <definedName name="P6_T28?axis?R?ПЭ">'[1]28'!$D$256:$I$258,'[1]28'!$D$262:$I$264,'[1]28'!$D$271:$I$273,'[1]28'!$D$276:$I$278,'[1]28'!$D$282:$I$284,'[1]28'!$D$288:$I$291,'[1]28'!$D$11:$I$13,P1_T28?axis?R?ПЭ</definedName>
    <definedName name="P6_T28?axis?R?ПЭ?" localSheetId="0">'[1]28'!$B$256:$B$258,'[1]28'!$B$262:$B$264,'[1]28'!$B$271:$B$273,'[1]28'!$B$276:$B$278,'[1]28'!$B$282:$B$284,'[1]28'!$B$288:$B$291,'[1]28'!$B$11:$B$13,[0]!P1_T28?axis?R?ПЭ?</definedName>
    <definedName name="P6_T28?axis?R?ПЭ?">'[1]28'!$B$256:$B$258,'[1]28'!$B$262:$B$264,'[1]28'!$B$271:$B$273,'[1]28'!$B$276:$B$278,'[1]28'!$B$282:$B$284,'[1]28'!$B$288:$B$291,'[1]28'!$B$11:$B$13,P1_T28?axis?R?ПЭ?</definedName>
    <definedName name="P6_T28_Protection">'[1]28'!$B$28:$B$30,'[1]28'!$B$37:$B$39,'[1]28'!$B$42:$B$44,'[1]28'!$B$48:$B$50,'[1]28'!$B$54:$B$56,'[1]28'!$B$63:$B$65,'[1]28'!$G$210:$H$212,'[1]28'!$D$11:$E$13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7_T1_Protect" hidden="1">[3]перекрестка!$N$108:$N$112,[3]перекрестка!$N$114:$N$118,[3]перекрестка!$N$120:$N$124,[3]перекрестка!$N$127:$N$138,[3]перекрестка!$N$140:$N$144</definedName>
    <definedName name="P7_T28_Protection">'[1]28'!$G$11:$H$13,'[1]28'!$D$16:$E$18,'[1]28'!$G$16:$H$18,'[1]28'!$D$22:$E$24,'[1]28'!$G$22:$H$24,'[1]28'!$D$28:$E$30,'[1]28'!$G$28:$H$30,'[1]28'!$D$37:$E$39</definedName>
    <definedName name="P8_SCOPE_PER_PRT" localSheetId="0" hidden="1">[2]перекрестка!$J$84:$K$88,[2]перекрестка!$N$84:$N$88,[2]перекрестка!$F$14:$G$25,[0]!P1_SCOPE_PER_PRT,[0]!P2_SCOPE_PER_PRT,[0]!P3_SCOPE_PER_PRT,[0]!P4_SCOPE_PER_PRT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8_T1_Protect" hidden="1">[3]перекрестка!$N$146:$N$150,[3]перекрестка!$N$152:$N$156,[3]перекрестка!$N$158:$N$162,[3]перекрестка!$F$11:$G$11,[3]перекрестка!$F$12:$H$16</definedName>
    <definedName name="P8_T28_Protection">'[1]28'!$G$37:$H$39,'[1]28'!$D$42:$E$44,'[1]28'!$G$42:$H$44,'[1]28'!$D$48:$E$50,'[1]28'!$G$48:$H$50,'[1]28'!$D$54:$E$56,'[1]28'!$G$54:$H$56,'[1]28'!$D$89:$E$91</definedName>
    <definedName name="P9_T1_Protect" hidden="1">[3]перекрестка!$F$17:$G$17,[3]перекрестка!$F$18:$H$22,[3]перекрестка!$F$24:$H$28,[3]перекрестка!$F$30:$H$34,[3]перекрестка!$F$36:$H$40</definedName>
    <definedName name="P9_T28_Protection">'[1]28'!$G$89:$H$91,'[1]28'!$G$94:$H$96,'[1]28'!$D$94:$E$96,'[1]28'!$D$100:$E$102,'[1]28'!$G$100:$H$102,'[1]28'!$D$106:$E$108,'[1]28'!$G$106:$H$108,'[1]28'!$D$167:$E$169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COPE_16_PRT" localSheetId="0">[0]!P1_SCOPE_16_PRT,[0]!P2_SCOPE_16_PRT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 localSheetId="0">'[2]17'!$J$39:$M$41,'[2]17'!$E$43:$H$51,'[2]17'!$J$43:$M$51,'[2]17'!$E$54:$H$56,'[2]17'!$E$58:$H$66,'[2]17'!$E$69:$M$81,'[2]17'!$E$9:$H$11,[0]!P1_SCOPE_17_PRT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 localSheetId="0">'[2]4'!$Z$27:$AC$31,'[2]4'!$F$14:$I$20,[0]!P1_SCOPE_4_PRT,[0]!P2_SCOPE_4_PRT</definedName>
    <definedName name="SCOPE_4_PRT">'[2]4'!$Z$27:$AC$31,'[2]4'!$F$14:$I$20,P1_SCOPE_4_PRT,P2_SCOPE_4_PRT</definedName>
    <definedName name="SCOPE_5_PRT" localSheetId="0">'[2]5'!$Z$27:$AC$31,'[2]5'!$F$14:$I$21,[0]!P1_SCOPE_5_PRT,[0]!P2_SCOPE_5_PRT</definedName>
    <definedName name="SCOPE_5_PRT">'[2]5'!$Z$27:$AC$31,'[2]5'!$F$14:$I$21,P1_SCOPE_5_PRT,P2_SCOPE_5_PRT</definedName>
    <definedName name="SCOPE_F1_PRT" localSheetId="0">'[2]Ф-1 (для АО-энерго)'!$D$86:$E$95,[0]!P1_SCOPE_F1_PRT,[0]!P2_SCOPE_F1_PRT,[0]!P3_SCOPE_F1_PRT,[0]!P4_SCOPE_F1_PRT</definedName>
    <definedName name="SCOPE_F1_PRT">'[2]Ф-1 (для АО-энерго)'!$D$86:$E$95,P1_SCOPE_F1_PRT,P2_SCOPE_F1_PRT,P3_SCOPE_F1_PRT,P4_SCOPE_F1_PRT</definedName>
    <definedName name="SCOPE_F2_PRT" localSheetId="0">'[2]Ф-2 (для АО-энерго)'!$C$5:$D$5,'[2]Ф-2 (для АО-энерго)'!$C$52:$C$57,'[2]Ф-2 (для АО-энерго)'!$D$57:$G$57,[0]!P1_SCOPE_F2_PRT,[0]!P2_SCOPE_F2_PRT</definedName>
    <definedName name="SCOPE_F2_PRT">'[2]Ф-2 (для АО-энерго)'!$C$5:$D$5,'[2]Ф-2 (для АО-энерго)'!$C$52:$C$57,'[2]Ф-2 (для АО-энерго)'!$D$57:$G$57,P1_SCOPE_F2_PRT,P2_SCOPE_F2_PRT</definedName>
    <definedName name="SCOPE_PER_PRT" localSheetId="0">[0]!P5_SCOPE_PER_PRT,[0]!P6_SCOPE_PER_PRT,[0]!P7_SCOPE_PER_PRT,янв25!P8_SCOPE_PER_PRT</definedName>
    <definedName name="SCOPE_PER_PRT">P5_SCOPE_PER_PRT,P6_SCOPE_PER_PRT,P7_SCOPE_PER_PRT,P8_SCOPE_PER_PRT</definedName>
    <definedName name="SCOPE_SPR_PRT">[2]Справочники!$D$21:$J$22,[2]Справочники!$E$13:$I$14,[2]Справочники!$F$27:$H$28</definedName>
    <definedName name="SCOPE_SV_LD1" localSheetId="0">#REF!,#REF!,#REF!,#REF!,#REF!,янв25!P1_SCOPE_SV_LD1</definedName>
    <definedName name="SCOPE_SV_LD1">#REF!,#REF!,#REF!,#REF!,#REF!,P1_SCOPE_SV_LD1</definedName>
    <definedName name="SCOPE_SV_LD2" localSheetId="0">#REF!</definedName>
    <definedName name="SCOPE_SV_LD2">#REF!</definedName>
    <definedName name="SCOPE_SV_PRT" localSheetId="0">янв25!P1_SCOPE_SV_PRT,янв25!P2_SCOPE_SV_PRT,янв25!P3_SCOPE_SV_PRT</definedName>
    <definedName name="SCOPE_SV_PRT">P1_SCOPE_SV_PRT,P2_SCOPE_SV_PRT,P3_SCOPE_SV_PRT</definedName>
    <definedName name="Sheet2?prefix?">"H"</definedName>
    <definedName name="T1_Protect" localSheetId="0">[0]!P15_T1_Protect,[0]!P16_T1_Protect,[0]!P17_T1_Protect,янв25!P18_T1_Protect,янв25!P19_T1_Protect</definedName>
    <definedName name="T1_Protect">P15_T1_Protect,P16_T1_Protect,P17_T1_Protect,P18_T1_Protect,P19_T1_Protect</definedName>
    <definedName name="T11?Data">#N/A</definedName>
    <definedName name="T15_Protect">'[3]15'!$E$25:$I$29,'[3]15'!$E$31:$I$34,'[3]15'!$E$36:$I$39,'[3]15'!$E$43:$I$44,'[3]15'!$E$9:$I$17,'[3]15'!$B$36:$B$39,'[3]15'!$E$19:$I$21</definedName>
    <definedName name="T16_Protect" localSheetId="0">'[4]16'!$G$44:$K$44,'[4]16'!$G$7:$K$8,[0]!P1_T16_Protect</definedName>
    <definedName name="T16_Protect">'[4]16'!$G$44:$K$44,'[4]16'!$G$7:$K$8,P1_T16_Protect</definedName>
    <definedName name="T17.1_Protect">'[3]17.1'!$D$14:$F$17,'[3]17.1'!$D$19:$F$22,'[3]17.1'!$I$9:$I$12,'[3]17.1'!$I$14:$I$17,'[3]17.1'!$I$19:$I$22,'[3]17.1'!$D$9:$F$12</definedName>
    <definedName name="T17?L7">'[1]29'!$L$60,'[1]29'!$O$60,'[1]29'!$F$60,'[1]29'!$I$60</definedName>
    <definedName name="T17?unit?ГКАЛЧ">'[1]29'!$M$26:$M$33,'[1]29'!$P$26:$P$33,'[1]29'!$G$52:$G$59,'[1]29'!$J$52:$J$59,'[1]29'!$M$52:$M$59,'[1]29'!$P$52:$P$59,'[1]29'!$G$26:$G$33,'[1]29'!$J$26:$J$33</definedName>
    <definedName name="T17?unit?РУБ.ГКАЛ" localSheetId="0">'[1]29'!$O$18:$O$25,[0]!P1_T17?unit?РУБ.ГКАЛ,[0]!P2_T17?unit?РУБ.ГКАЛ</definedName>
    <definedName name="T17?unit?РУБ.ГКАЛ">'[1]29'!$O$18:$O$25,P1_T17?unit?РУБ.ГКАЛ,P2_T17?unit?РУБ.ГКАЛ</definedName>
    <definedName name="T17?unit?ТГКАЛ" localSheetId="0">'[1]29'!$P$18:$P$25,[0]!P1_T17?unit?ТГКАЛ,[0]!P2_T17?unit?ТГКАЛ</definedName>
    <definedName name="T17?unit?ТГКАЛ">'[1]29'!$P$18:$P$25,P1_T17?unit?ТГКАЛ,P2_T17?unit?ТГКАЛ</definedName>
    <definedName name="T17?unit?ТРУБ.ГКАЛЧ.МЕС">'[1]29'!$L$26:$L$33,'[1]29'!$O$26:$O$33,'[1]29'!$F$52:$F$59,'[1]29'!$I$52:$I$59,'[1]29'!$L$52:$L$59,'[1]29'!$O$52:$O$59,'[1]29'!$F$26:$F$33,'[1]29'!$I$26:$I$33</definedName>
    <definedName name="T17_Protect" localSheetId="0">'[3]21.3'!$E$54:$I$57,'[3]21.3'!$E$10:$I$10,P1_T17_Protect</definedName>
    <definedName name="T17_Protect">'[3]21.3'!$E$54:$I$57,'[3]21.3'!$E$10:$I$10,P1_T17_Protect</definedName>
    <definedName name="T17_Protection" localSheetId="0">[0]!P2_T17_Protection,[0]!P3_T17_Protection,[0]!P4_T17_Protection,[0]!P5_T17_Protection,янв25!P6_T17_Protection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'[3]18.2'!#REF!,'[3]18.2'!#REF!</definedName>
    <definedName name="T18.2?item_ext?СБЫТ">'[3]18.2'!#REF!,'[3]18.2'!#REF!</definedName>
    <definedName name="T18.2?ВРАС">'[3]18.2'!$B$34:$B$36,'[3]18.2'!$B$28:$B$30</definedName>
    <definedName name="T18.2_Protect" localSheetId="0">'[3]18.2'!$F$56:$J$57,'[3]18.2'!$F$60:$J$60,'[3]18.2'!$F$62:$J$65,'[3]18.2'!$F$6:$J$8,[0]!P1_T18.2_Protect</definedName>
    <definedName name="T18.2_Protect">'[3]18.2'!$F$56:$J$57,'[3]18.2'!$F$60:$J$60,'[3]18.2'!$F$62:$J$65,'[3]18.2'!$F$6:$J$8,P1_T18.2_Protect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'[1]19'!$J$8:$M$16,'[1]19'!$C$8:$H$16</definedName>
    <definedName name="T19_Protection">'[1]19'!$E$13:$H$13,'[1]19'!$E$15:$H$15,'[1]19'!$J$8:$M$11,'[1]19'!$J$13:$M$13,'[1]19'!$J$15:$M$15,'[1]19'!$E$4:$H$4,'[1]19'!$J$4:$M$4,'[1]19'!$E$8:$H$11</definedName>
    <definedName name="T2.1?Data">#N/A</definedName>
    <definedName name="T2.3_Protect">'[3]2.3'!$F$30:$G$34,'[3]2.3'!$H$24:$K$28</definedName>
    <definedName name="T20?unit?МКВТЧ">'[1]20'!$C$13:$M$13,'[1]20'!$C$15:$M$19,'[1]20'!$C$8:$M$11</definedName>
    <definedName name="T20_Protect">'[3]20'!$E$13:$I$20,'[3]20'!$E$9:$I$10</definedName>
    <definedName name="T20_Protection" localSheetId="0">'[1]20'!$E$8:$H$11,[0]!P1_T20_Protection</definedName>
    <definedName name="T20_Protection">'[1]20'!$E$8:$H$11,P1_T20_Protection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'[3]21.3'!#REF!,'[3]21.3'!#REF!</definedName>
    <definedName name="T21.3?item_ext?СБЫТ">'[3]21.3'!#REF!,'[3]21.3'!#REF!</definedName>
    <definedName name="T21.3?ВРАС">'[3]21.3'!$B$28:$B$30,'[3]21.3'!$B$48:$B$50</definedName>
    <definedName name="T21.3_Protect">'[3]21.3'!$E$19:$I$22,'[3]21.3'!$E$24:$I$25,'[3]21.3'!$B$28:$I$30,'[3]21.3'!$E$32:$I$32,'[3]21.3'!$E$35:$I$45,'[3]21.3'!$B$48:$I$50,'[3]21.3'!$E$13:$I$17</definedName>
    <definedName name="T21.4?Data" localSheetId="0">P1_T21.4?Data,P2_T21.4?Data</definedName>
    <definedName name="T21.4?Data">P1_T21.4?Data,P2_T21.4?Data</definedName>
    <definedName name="T21?axis?R?ПЭ">'[1]21'!$D$14:$S$16,'[1]21'!$D$26:$S$28,'[1]21'!$D$20:$S$22</definedName>
    <definedName name="T21?axis?R?ПЭ?">'[1]21'!$B$14:$B$16,'[1]21'!$B$26:$B$28,'[1]21'!$B$20:$B$22</definedName>
    <definedName name="T21?Data">'[1]21'!$D$14:$S$16,'[1]21'!$D$18:$S$18,'[1]21'!$D$20:$S$22,'[1]21'!$D$24:$S$24,'[1]21'!$D$26:$S$28,'[1]21'!$D$31:$S$33,'[1]21'!$D$11:$S$12</definedName>
    <definedName name="T21?L1">'[1]21'!$D$11:$S$12,'[1]21'!$D$14:$S$16,'[1]21'!$D$18:$S$18,'[1]21'!$D$20:$S$22,'[1]21'!$D$26:$S$28,'[1]21'!$D$24:$S$24</definedName>
    <definedName name="T21_Protection" localSheetId="0">[0]!P2_T21_Protection,янв25!P3_T21_Protection</definedName>
    <definedName name="T21_Protection">P2_T21_Protection,P3_T21_Protection</definedName>
    <definedName name="T22?item_ext?ВСЕГО">'[1]22'!$E$8:$F$31,'[1]22'!$I$8:$J$31</definedName>
    <definedName name="T22?item_ext?ЭС">'[1]22'!$K$8:$L$31,'[1]22'!$G$8:$H$31</definedName>
    <definedName name="T22?L1">'[1]22'!$G$8:$G$31,'[1]22'!$I$8:$I$31,'[1]22'!$K$8:$K$31,'[1]22'!$E$8:$E$31</definedName>
    <definedName name="T22?L2">'[1]22'!$H$8:$H$31,'[1]22'!$J$8:$J$31,'[1]22'!$L$8:$L$31,'[1]22'!$F$8:$F$31</definedName>
    <definedName name="T22?unit?ГКАЛ.Ч">'[1]22'!$G$8:$G$31,'[1]22'!$I$8:$I$31,'[1]22'!$K$8:$K$31,'[1]22'!$E$8:$E$31</definedName>
    <definedName name="T22?unit?ТГКАЛ">'[1]22'!$H$8:$H$31,'[1]22'!$J$8:$J$31,'[1]22'!$L$8:$L$31,'[1]22'!$F$8:$F$31</definedName>
    <definedName name="T22_Protection">'[1]22'!$E$19:$L$23,'[1]22'!$E$25:$L$25,'[1]22'!$E$27:$L$31,'[1]22'!$E$17:$L$17</definedName>
    <definedName name="T23?axis?R?ВТОП">'[1]23'!$E$8:$P$30,'[1]23'!$E$36:$P$58</definedName>
    <definedName name="T23?axis?R?ВТОП?">'[1]23'!$C$8:$C$30,'[1]23'!$C$36:$C$58</definedName>
    <definedName name="T23?axis?R?ПЭ">'[1]23'!$E$8:$P$30,'[1]23'!$E$36:$P$58</definedName>
    <definedName name="T23?axis?R?ПЭ?">'[1]23'!$B$8:$B$30,'[1]23'!$B$36:$B$58</definedName>
    <definedName name="T23?axis?R?СЦТ">'[1]23'!$E$32:$P$34,'[1]23'!$E$60:$P$62</definedName>
    <definedName name="T23?axis?R?СЦТ?">'[1]23'!$A$60:$A$62,'[1]23'!$A$32:$A$34</definedName>
    <definedName name="T23?Data">'[1]23'!$E$37:$P$63,'[1]23'!$E$9:$P$35</definedName>
    <definedName name="T23?item_ext?ВСЕГО">'[1]23'!$A$55:$P$58,'[1]23'!$A$27:$P$30</definedName>
    <definedName name="T23?item_ext?ИТОГО">'[1]23'!$A$59:$P$59,'[1]23'!$A$31:$P$31</definedName>
    <definedName name="T23?item_ext?СЦТ">'[1]23'!$A$60:$P$62,'[1]23'!$A$32:$P$34</definedName>
    <definedName name="T23_Protection" localSheetId="0">'[1]23'!$A$60:$A$62,'[1]23'!$F$60:$J$62,'[1]23'!$O$60:$P$62,'[1]23'!$A$9:$A$25,[0]!P1_T23_Protection</definedName>
    <definedName name="T23_Protection">'[1]23'!$A$60:$A$62,'[1]23'!$F$60:$J$62,'[1]23'!$O$60:$P$62,'[1]23'!$A$9:$A$25,P1_T23_Protection</definedName>
    <definedName name="T24_Protection">'[1]24'!$E$24:$H$37,'[1]24'!$B$35:$B$37,'[1]24'!$E$41:$H$42,'[1]24'!$J$8:$M$21,'[1]24'!$J$24:$M$37,'[1]24'!$J$41:$M$42,'[1]24'!$E$8:$H$21</definedName>
    <definedName name="T25_protection" localSheetId="0">[0]!P1_T25_protection,[0]!P2_T25_protection</definedName>
    <definedName name="T25_protection">P1_T25_protection,P2_T25_protection</definedName>
    <definedName name="T26?axis?R?ВРАС">'[1]26'!$C$34:$N$36,'[1]26'!$C$22:$N$24</definedName>
    <definedName name="T26?axis?R?ВРАС?">'[1]26'!$B$34:$B$36,'[1]26'!$B$22:$B$24</definedName>
    <definedName name="T26?L1">'[1]26'!$F$8:$N$8,'[1]26'!$C$8:$D$8</definedName>
    <definedName name="T26?L1.1">'[1]26'!$F$10:$N$10,'[1]26'!$C$10:$D$10</definedName>
    <definedName name="T26?L2">'[1]26'!$F$11:$N$11,'[1]26'!$C$11:$D$11</definedName>
    <definedName name="T26?L2.1">'[1]26'!$F$13:$N$13,'[1]26'!$C$13:$D$13</definedName>
    <definedName name="T26?L3">'[1]26'!$F$14:$N$14,'[1]26'!$C$14:$D$14</definedName>
    <definedName name="T26?L4">'[1]26'!$F$15:$N$15,'[1]26'!$C$15:$D$15</definedName>
    <definedName name="T26?L5">'[1]26'!$F$16:$N$16,'[1]26'!$C$16:$D$16</definedName>
    <definedName name="T26?L5.1">'[1]26'!$F$18:$N$18,'[1]26'!$C$18:$D$18</definedName>
    <definedName name="T26?L5.2">'[1]26'!$F$19:$N$19,'[1]26'!$C$19:$D$19</definedName>
    <definedName name="T26?L5.3">'[1]26'!$F$20:$N$20,'[1]26'!$C$20:$D$20</definedName>
    <definedName name="T26?L5.3.x">'[1]26'!$F$22:$N$24,'[1]26'!$C$22:$D$24</definedName>
    <definedName name="T26?L6">'[1]26'!$F$26:$N$26,'[1]26'!$C$26:$D$26</definedName>
    <definedName name="T26?L7">'[1]26'!$F$27:$N$27,'[1]26'!$C$27:$D$27</definedName>
    <definedName name="T26?L7.1">'[1]26'!$F$29:$N$29,'[1]26'!$C$29:$D$29</definedName>
    <definedName name="T26?L7.2">'[1]26'!$F$30:$N$30,'[1]26'!$C$30:$D$30</definedName>
    <definedName name="T26?L7.3">'[1]26'!$F$31:$N$31,'[1]26'!$C$31:$D$31</definedName>
    <definedName name="T26?L7.4">'[1]26'!$F$32:$N$32,'[1]26'!$C$32:$D$32</definedName>
    <definedName name="T26?L7.4.x">'[1]26'!$F$34:$N$36,'[1]26'!$C$34:$D$36</definedName>
    <definedName name="T26?L8">'[1]26'!$F$38:$N$38,'[1]26'!$C$38:$D$38</definedName>
    <definedName name="T26_Protection" localSheetId="0">'[1]26'!$K$34:$N$36,'[1]26'!$B$22:$B$24,[0]!P1_T26_Protection,[0]!P2_T26_Protection</definedName>
    <definedName name="T26_Protection">'[1]26'!$K$34:$N$36,'[1]26'!$B$22:$B$24,P1_T26_Protection,P2_T26_Protection</definedName>
    <definedName name="T27?axis?R?ВРАС">'[1]27'!$C$34:$S$36,'[1]27'!$C$22:$S$24</definedName>
    <definedName name="T27?axis?R?ВРАС?">'[1]27'!$B$34:$B$36,'[1]27'!$B$22:$B$24</definedName>
    <definedName name="T27?L1.1">'[1]27'!$F$10:$S$10,'[1]27'!$C$10:$D$10</definedName>
    <definedName name="T27?L2.1">'[1]27'!$F$13:$S$13,'[1]27'!$C$13:$D$13</definedName>
    <definedName name="T27?L5.3">'[1]27'!$F$20:$S$20,'[1]27'!$C$20:$D$20</definedName>
    <definedName name="T27?L5.3.x">'[1]27'!$F$22:$S$24,'[1]27'!$C$22:$D$24</definedName>
    <definedName name="T27?L7">'[1]27'!$F$27:$S$27,'[1]27'!$C$27:$D$27</definedName>
    <definedName name="T27?L7.1">'[1]27'!$F$29:$S$29,'[1]27'!$C$29:$D$29</definedName>
    <definedName name="T27?L7.2">'[1]27'!$F$30:$S$30,'[1]27'!$C$30:$D$30</definedName>
    <definedName name="T27?L7.3">'[1]27'!$F$31:$S$31,'[1]27'!$C$31:$D$31</definedName>
    <definedName name="T27?L7.4">'[1]27'!$F$32:$S$32,'[1]27'!$C$32:$D$32</definedName>
    <definedName name="T27?L7.4.x">'[1]27'!$F$34:$S$36,'[1]27'!$C$34:$D$36</definedName>
    <definedName name="T27?L8">'[1]27'!$F$38:$S$38,'[1]27'!$C$38:$D$38</definedName>
    <definedName name="T27_Protect">'[3]27'!$E$12:$E$13,'[3]27'!$K$4:$AH$4,'[3]27'!$AK$12:$AK$13</definedName>
    <definedName name="T27_Protection" localSheetId="0">'[1]27'!$P$34:$S$36,'[1]27'!$B$22:$B$24,[0]!P1_T27_Protection,[0]!P2_T27_Protection,[0]!P3_T27_Protection</definedName>
    <definedName name="T27_Protection">'[1]27'!$P$34:$S$36,'[1]27'!$B$22:$B$24,P1_T27_Protection,P2_T27_Protection,P3_T27_Protection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[0]!P2_T28?axis?R?ПЭ,[0]!P3_T28?axis?R?ПЭ,[0]!P4_T28?axis?R?ПЭ,[0]!P5_T28?axis?R?ПЭ,янв25!P6_T28?axis?R?ПЭ</definedName>
    <definedName name="T28?axis?R?ПЭ">P2_T28?axis?R?ПЭ,P3_T28?axis?R?ПЭ,P4_T28?axis?R?ПЭ,P5_T28?axis?R?ПЭ,P6_T28?axis?R?ПЭ</definedName>
    <definedName name="T28?axis?R?ПЭ?" localSheetId="0">[0]!P2_T28?axis?R?ПЭ?,[0]!P3_T28?axis?R?ПЭ?,[0]!P4_T28?axis?R?ПЭ?,[0]!P5_T28?axis?R?ПЭ?,янв25!P6_T28?axis?R?ПЭ?</definedName>
    <definedName name="T28?axis?R?ПЭ?">P2_T28?axis?R?ПЭ?,P3_T28?axis?R?ПЭ?,P4_T28?axis?R?ПЭ?,P5_T28?axis?R?ПЭ?,P6_T28?axis?R?ПЭ?</definedName>
    <definedName name="T28?Data" localSheetId="0">'[1]28'!$D$190:$E$213,'[1]28'!$G$164:$H$187,'[1]28'!$D$164:$E$187,'[1]28'!$D$138:$I$161,'[1]28'!$D$8:$I$109,'[1]28'!$D$112:$I$135,[0]!P1_T28?Data</definedName>
    <definedName name="T28?Data">'[1]28'!$D$190:$E$213,'[1]28'!$G$164:$H$187,'[1]28'!$D$164:$E$187,'[1]28'!$D$138:$I$161,'[1]28'!$D$8:$I$109,'[1]28'!$D$112:$I$135,P1_T28?Data</definedName>
    <definedName name="T28?item_ext?ВСЕГО">'[1]28'!$I$8:$I$292,'[1]28'!$F$8:$F$292</definedName>
    <definedName name="T28?item_ext?ТЭ">'[1]28'!$E$8:$E$292,'[1]28'!$H$8:$H$292</definedName>
    <definedName name="T28?item_ext?ЭЭ">'[1]28'!$D$8:$D$292,'[1]28'!$G$8:$G$292</definedName>
    <definedName name="T28?L1.1.x">'[1]28'!$D$16:$I$18,'[1]28'!$D$11:$I$13</definedName>
    <definedName name="T28?L10.1.x">'[1]28'!$D$250:$I$252,'[1]28'!$D$245:$I$247</definedName>
    <definedName name="T28?L11.1.x">'[1]28'!$D$276:$I$278,'[1]28'!$D$271:$I$273</definedName>
    <definedName name="T28?L2.1.x">'[1]28'!$D$42:$I$44,'[1]28'!$D$37:$I$39</definedName>
    <definedName name="T28?L3.1.x">'[1]28'!$D$68:$I$70,'[1]28'!$D$63:$I$65</definedName>
    <definedName name="T28?L4.1.x">'[1]28'!$D$94:$I$96,'[1]28'!$D$89:$I$91</definedName>
    <definedName name="T28?L5.1.x">'[1]28'!$D$120:$I$122,'[1]28'!$D$115:$I$117</definedName>
    <definedName name="T28?L6.1.x">'[1]28'!$D$146:$I$148,'[1]28'!$D$141:$I$143</definedName>
    <definedName name="T28?L7.1.x">'[1]28'!$D$172:$I$174,'[1]28'!$D$167:$I$169</definedName>
    <definedName name="T28?L8.1.x">'[1]28'!$D$198:$I$200,'[1]28'!$D$193:$I$195</definedName>
    <definedName name="T28?L9.1.x">'[1]28'!$D$224:$I$226,'[1]28'!$D$219:$I$221</definedName>
    <definedName name="T28?unit?ГКАЛЧ">'[1]28'!$H$164:$H$187,'[1]28'!$E$164:$E$187</definedName>
    <definedName name="T28?unit?МКВТЧ">'[1]28'!$G$190:$G$213,'[1]28'!$D$190:$D$213</definedName>
    <definedName name="T28?unit?РУБ.ГКАЛ">'[1]28'!$E$216:$E$239,'[1]28'!$E$268:$E$292,'[1]28'!$H$268:$H$292,'[1]28'!$H$216:$H$239</definedName>
    <definedName name="T28?unit?РУБ.ГКАЛЧ.МЕС">'[1]28'!$H$242:$H$265,'[1]28'!$E$242:$E$265</definedName>
    <definedName name="T28?unit?РУБ.ТКВТ.МЕС">'[1]28'!$G$242:$G$265,'[1]28'!$D$242:$D$265</definedName>
    <definedName name="T28?unit?РУБ.ТКВТЧ">'[1]28'!$G$216:$G$239,'[1]28'!$D$268:$D$292,'[1]28'!$G$268:$G$292,'[1]28'!$D$216:$D$239</definedName>
    <definedName name="T28?unit?ТГКАЛ">'[1]28'!$H$190:$H$213,'[1]28'!$E$190:$E$213</definedName>
    <definedName name="T28?unit?ТКВТ">'[1]28'!$G$164:$G$187,'[1]28'!$D$164:$D$187</definedName>
    <definedName name="T28?unit?ТРУБ">'[1]28'!$D$138:$I$161,'[1]28'!$D$8:$I$109</definedName>
    <definedName name="T28_Protection" localSheetId="0">[0]!P9_T28_Protection,[0]!P10_T28_Protection,[0]!P11_T28_Protection,янв25!P12_T28_Protection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 localSheetId="0">'[3]4'!$AA$24:$AD$28,'[3]4'!$G$11:$J$17,[0]!P1_T4_Protect,[0]!P2_T4_Protect</definedName>
    <definedName name="T4_Protect">'[3]4'!$AA$24:$AD$28,'[3]4'!$G$11:$J$17,P1_T4_Protect,P2_T4_Protect</definedName>
    <definedName name="T6_Protect" localSheetId="0">'[3]6'!$B$28:$B$37,'[3]6'!$D$28:$H$37,'[3]6'!$J$28:$N$37,'[3]6'!$D$39:$H$41,'[3]6'!$J$39:$N$41,'[3]6'!$B$46:$B$55,[0]!P1_T6_Protect</definedName>
    <definedName name="T6_Protect">'[3]6'!$B$28:$B$37,'[3]6'!$D$28:$H$37,'[3]6'!$J$28:$N$37,'[3]6'!$D$39:$H$41,'[3]6'!$J$39:$N$41,'[3]6'!$B$46:$B$55,P1_T6_Protect</definedName>
    <definedName name="T7?Data">#N/A</definedName>
    <definedName name="TP2.1_Protect">[3]P2.1!$F$28:$G$37,[3]P2.1!$F$40:$G$43,[3]P2.1!$F$7:$G$26</definedName>
    <definedName name="база_план" localSheetId="0">#REF!</definedName>
    <definedName name="база_план">#REF!</definedName>
    <definedName name="база_факт" localSheetId="0">#REF!</definedName>
    <definedName name="база_факт">#REF!</definedName>
    <definedName name="БазовыйПериод">[5]Заголовок!$B$15</definedName>
    <definedName name="в23ё" localSheetId="0">янв25!в23ё</definedName>
    <definedName name="в23ё">[0]!в23ё</definedName>
    <definedName name="вв" localSheetId="0">янв25!вв</definedName>
    <definedName name="вв">[0]!вв</definedName>
    <definedName name="второй" localSheetId="0">#REF!</definedName>
    <definedName name="второй">#REF!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жж" localSheetId="0">янв25!жж</definedName>
    <definedName name="жж">[0]!жж</definedName>
    <definedName name="исполн" localSheetId="0">#REF!</definedName>
    <definedName name="исполн">#REF!</definedName>
    <definedName name="исполн_сбыт" localSheetId="0">#REF!</definedName>
    <definedName name="исполн_сбыт">#REF!</definedName>
    <definedName name="й" localSheetId="0">янв25!й</definedName>
    <definedName name="й">[0]!й</definedName>
    <definedName name="йй" localSheetId="0">янв25!йй</definedName>
    <definedName name="йй">[0]!йй</definedName>
    <definedName name="ке" localSheetId="0">янв25!ке</definedName>
    <definedName name="ке">[0]!ке</definedName>
    <definedName name="ла" localSheetId="0">янв25!ла</definedName>
    <definedName name="ла">[0]!ла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са" localSheetId="0">янв25!мса</definedName>
    <definedName name="мса">[0]!мса</definedName>
    <definedName name="мым" localSheetId="0">янв25!мым</definedName>
    <definedName name="мым">[0]!мым</definedName>
    <definedName name="наименование_ГП" localSheetId="0">#REF!</definedName>
    <definedName name="наименование_ГП">#REF!</definedName>
    <definedName name="НСРФ">[6]Регионы!$A$2:$A$88</definedName>
    <definedName name="ооо" localSheetId="0">янв25!ооо</definedName>
    <definedName name="ооо">[0]!ооо</definedName>
    <definedName name="организация" localSheetId="0">#REF!</definedName>
    <definedName name="организация">#REF!</definedName>
    <definedName name="организация_сбыт" localSheetId="0">#REF!</definedName>
    <definedName name="организация_сбыт">#REF!</definedName>
    <definedName name="первый" localSheetId="0">#REF!</definedName>
    <definedName name="первый">#REF!</definedName>
    <definedName name="ПериодРегулирования">[5]Заголовок!$B$14</definedName>
    <definedName name="Периоды_18_2" localSheetId="0">'[3]18.2'!#REF!</definedName>
    <definedName name="Периоды_18_2">'[3]18.2'!#REF!</definedName>
    <definedName name="план">[7]осн!$B$5</definedName>
    <definedName name="ПоследнийГод">[5]Заголовок!$B$16</definedName>
    <definedName name="признак" localSheetId="0">#REF!</definedName>
    <definedName name="признак">#REF!</definedName>
    <definedName name="ррррр" localSheetId="0">янв25!ррррр</definedName>
    <definedName name="ррррр">[0]!ррррр</definedName>
    <definedName name="руков" localSheetId="0">#REF!</definedName>
    <definedName name="руков">#REF!</definedName>
    <definedName name="руков_сбыт" localSheetId="0">#REF!</definedName>
    <definedName name="руков_сбыт">#REF!</definedName>
    <definedName name="с" localSheetId="0">янв25!с</definedName>
    <definedName name="с">[0]!с</definedName>
    <definedName name="сс" localSheetId="0">янв25!сс</definedName>
    <definedName name="сс">[0]!сс</definedName>
    <definedName name="сссс" localSheetId="0">янв25!сссс</definedName>
    <definedName name="сссс">[0]!сссс</definedName>
    <definedName name="ссы" localSheetId="0">янв25!ссы</definedName>
    <definedName name="ссы">[0]!ссы</definedName>
    <definedName name="ссы2" localSheetId="0">янв25!ссы2</definedName>
    <definedName name="ссы2">[0]!ссы2</definedName>
    <definedName name="СтМощн">'[8]свод ТЭСК+ТОСК'!$D$5</definedName>
    <definedName name="СтМощнГод">'[8]свод ТЭСК+ТОСК'!$F$5</definedName>
    <definedName name="ТВрег" localSheetId="0">#REF!</definedName>
    <definedName name="ТВрег">#REF!</definedName>
    <definedName name="тек_ожид" localSheetId="0">#REF!</definedName>
    <definedName name="тек_ожид">#REF!</definedName>
    <definedName name="тек_план" localSheetId="0">#REF!</definedName>
    <definedName name="тек_план">#REF!</definedName>
    <definedName name="текущий">[7]осн!$B$6</definedName>
    <definedName name="титттить" localSheetId="0">янв25!титттить</definedName>
    <definedName name="титттить">[0]!титттить</definedName>
    <definedName name="третий" localSheetId="0">#REF!</definedName>
    <definedName name="третий">#REF!</definedName>
    <definedName name="у" localSheetId="0">янв25!у</definedName>
    <definedName name="у">[0]!у</definedName>
    <definedName name="фио_исп" localSheetId="0">#REF!</definedName>
    <definedName name="фио_исп">#REF!</definedName>
    <definedName name="фио_исп_сбыт" localSheetId="0">#REF!</definedName>
    <definedName name="фио_исп_сбыт">#REF!</definedName>
    <definedName name="фио_рук" localSheetId="0">#REF!</definedName>
    <definedName name="фио_рук">#REF!</definedName>
    <definedName name="фио_рук_сбыт" localSheetId="0">#REF!</definedName>
    <definedName name="фио_рук_сбыт">#REF!</definedName>
    <definedName name="ц" localSheetId="0">янв25!ц</definedName>
    <definedName name="ц">[0]!ц</definedName>
    <definedName name="цу" localSheetId="0">янв25!цу</definedName>
    <definedName name="цу">[0]!цу</definedName>
    <definedName name="четвертый" localSheetId="0">#REF!</definedName>
    <definedName name="четвертый">#REF!</definedName>
    <definedName name="ыв" localSheetId="0">янв25!ыв</definedName>
    <definedName name="ыв">[0]!ыв</definedName>
    <definedName name="ыыыы" localSheetId="0">янв25!ыыыы</definedName>
    <definedName name="ыыыы">[0]!ыыыы</definedName>
  </definedNames>
  <calcPr calcId="145621"/>
  <fileRecoveryPr repairLoad="1"/>
</workbook>
</file>

<file path=xl/calcChain.xml><?xml version="1.0" encoding="utf-8"?>
<calcChain xmlns="http://schemas.openxmlformats.org/spreadsheetml/2006/main">
  <c r="H65" i="12" l="1"/>
  <c r="H64" i="12"/>
  <c r="H63" i="12"/>
  <c r="H62" i="12"/>
  <c r="H61" i="12"/>
  <c r="H60" i="12"/>
  <c r="G59" i="12"/>
  <c r="F59" i="12"/>
  <c r="E59" i="12"/>
  <c r="D59" i="12"/>
  <c r="C59" i="12"/>
  <c r="B59" i="12"/>
  <c r="I50" i="12"/>
  <c r="I49" i="12"/>
  <c r="I48" i="12"/>
  <c r="I47" i="12"/>
  <c r="I46" i="12"/>
  <c r="I45" i="12"/>
  <c r="H44" i="12"/>
  <c r="G44" i="12"/>
  <c r="F44" i="12"/>
  <c r="E44" i="12"/>
  <c r="D44" i="12"/>
  <c r="C44" i="12"/>
  <c r="B44" i="12"/>
  <c r="I43" i="12"/>
  <c r="I42" i="12"/>
  <c r="I41" i="12"/>
  <c r="I40" i="12"/>
  <c r="I37" i="12" s="1"/>
  <c r="I39" i="12"/>
  <c r="I38" i="12"/>
  <c r="H37" i="12"/>
  <c r="G37" i="12"/>
  <c r="F37" i="12"/>
  <c r="E37" i="12"/>
  <c r="D37" i="12"/>
  <c r="C37" i="12"/>
  <c r="B37" i="12"/>
  <c r="I36" i="12"/>
  <c r="I35" i="12"/>
  <c r="I34" i="12"/>
  <c r="I33" i="12"/>
  <c r="I32" i="12"/>
  <c r="I31" i="12"/>
  <c r="H30" i="12"/>
  <c r="G30" i="12"/>
  <c r="F30" i="12"/>
  <c r="E30" i="12"/>
  <c r="D30" i="12"/>
  <c r="C30" i="12"/>
  <c r="B30" i="12"/>
  <c r="H29" i="12"/>
  <c r="G29" i="12"/>
  <c r="F29" i="12"/>
  <c r="E29" i="12"/>
  <c r="D29" i="12"/>
  <c r="C29" i="12"/>
  <c r="B29" i="12"/>
  <c r="I29" i="12" s="1"/>
  <c r="H28" i="12"/>
  <c r="G28" i="12"/>
  <c r="F28" i="12"/>
  <c r="E28" i="12"/>
  <c r="D28" i="12"/>
  <c r="C28" i="12"/>
  <c r="B28" i="12"/>
  <c r="H27" i="12"/>
  <c r="G27" i="12"/>
  <c r="F27" i="12"/>
  <c r="E27" i="12"/>
  <c r="D27" i="12"/>
  <c r="C27" i="12"/>
  <c r="B27" i="12"/>
  <c r="H26" i="12"/>
  <c r="G26" i="12"/>
  <c r="F26" i="12"/>
  <c r="E26" i="12"/>
  <c r="D26" i="12"/>
  <c r="C26" i="12"/>
  <c r="B26" i="12"/>
  <c r="H25" i="12"/>
  <c r="G25" i="12"/>
  <c r="F25" i="12"/>
  <c r="E25" i="12"/>
  <c r="D25" i="12"/>
  <c r="C25" i="12"/>
  <c r="B25" i="12"/>
  <c r="H24" i="12"/>
  <c r="G24" i="12"/>
  <c r="F24" i="12"/>
  <c r="E24" i="12"/>
  <c r="D24" i="12"/>
  <c r="C24" i="12"/>
  <c r="B24" i="12"/>
  <c r="H23" i="12"/>
  <c r="G23" i="12"/>
  <c r="E23" i="12"/>
  <c r="H22" i="12"/>
  <c r="G22" i="12"/>
  <c r="F22" i="12"/>
  <c r="E22" i="12"/>
  <c r="D22" i="12"/>
  <c r="C22" i="12"/>
  <c r="B22" i="12"/>
  <c r="H21" i="12"/>
  <c r="G21" i="12"/>
  <c r="F21" i="12"/>
  <c r="E21" i="12"/>
  <c r="D21" i="12"/>
  <c r="C21" i="12"/>
  <c r="B21" i="12"/>
  <c r="H20" i="12"/>
  <c r="G20" i="12"/>
  <c r="F20" i="12"/>
  <c r="E20" i="12"/>
  <c r="D20" i="12"/>
  <c r="C20" i="12"/>
  <c r="B20" i="12"/>
  <c r="H19" i="12"/>
  <c r="G19" i="12"/>
  <c r="F19" i="12"/>
  <c r="E19" i="12"/>
  <c r="D19" i="12"/>
  <c r="C19" i="12"/>
  <c r="B19" i="12"/>
  <c r="H18" i="12"/>
  <c r="G18" i="12"/>
  <c r="F18" i="12"/>
  <c r="E18" i="12"/>
  <c r="D18" i="12"/>
  <c r="C18" i="12"/>
  <c r="B18" i="12"/>
  <c r="H17" i="12"/>
  <c r="G17" i="12"/>
  <c r="F17" i="12"/>
  <c r="E17" i="12"/>
  <c r="D17" i="12"/>
  <c r="C17" i="12"/>
  <c r="B17" i="12"/>
  <c r="D16" i="12"/>
  <c r="I15" i="12"/>
  <c r="I14" i="12"/>
  <c r="I13" i="12"/>
  <c r="I12" i="12"/>
  <c r="I11" i="12"/>
  <c r="I10" i="12"/>
  <c r="H9" i="12"/>
  <c r="G9" i="12"/>
  <c r="F9" i="12"/>
  <c r="E9" i="12"/>
  <c r="D9" i="12"/>
  <c r="C9" i="12"/>
  <c r="B9" i="12"/>
  <c r="B23" i="12" l="1"/>
  <c r="C23" i="12"/>
  <c r="D23" i="12"/>
  <c r="C16" i="12"/>
  <c r="H59" i="12"/>
  <c r="I44" i="12"/>
  <c r="F23" i="12"/>
  <c r="B16" i="12"/>
  <c r="I28" i="12"/>
  <c r="I27" i="12"/>
  <c r="I30" i="12"/>
  <c r="I26" i="12"/>
  <c r="I25" i="12"/>
  <c r="E16" i="12"/>
  <c r="I9" i="12"/>
  <c r="H16" i="12"/>
  <c r="I18" i="12"/>
  <c r="G16" i="12"/>
  <c r="I17" i="12"/>
  <c r="I22" i="12"/>
  <c r="I21" i="12"/>
  <c r="I20" i="12"/>
  <c r="I19" i="12"/>
  <c r="I24" i="12"/>
  <c r="F16" i="12"/>
  <c r="I23" i="12" l="1"/>
  <c r="I16" i="12"/>
</calcChain>
</file>

<file path=xl/sharedStrings.xml><?xml version="1.0" encoding="utf-8"?>
<sst xmlns="http://schemas.openxmlformats.org/spreadsheetml/2006/main" count="72" uniqueCount="26">
  <si>
    <t>Информация об объеме фактического полезного отпуска электроэнергии потребителям АО "Тамбовская областная сбытовая компания"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</si>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</sst>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&quot;$&quot;#,##0_);[Red]\(&quot;$&quot;#,##0\)"/>
    <numFmt numFmtId="167" formatCode="General_)"/>
    <numFmt numFmtId="168" formatCode="_-* #,##0_р_._-;\-* #,##0_р_._-;_-* &quot;-&quot;_р_._-;_-@_-"/>
    <numFmt numFmtId="169" formatCode="_-* #,##0.00_р_._-;\-* #,##0.00_р_._-;_-* &quot;-&quot;??_р_._-;_-@_-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1"/>
    </font>
    <font>
      <sz val="10"/>
      <name val="Helv"/>
    </font>
    <font>
      <sz val="10"/>
      <name val="NTHarmonic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6" fontId="8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 applyNumberFormat="0">
      <alignment horizontal="left"/>
    </xf>
    <xf numFmtId="167" fontId="12" fillId="0" borderId="7">
      <protection locked="0"/>
    </xf>
    <xf numFmtId="0" fontId="13" fillId="4" borderId="8" applyNumberFormat="0" applyAlignment="0" applyProtection="0"/>
    <xf numFmtId="0" fontId="14" fillId="0" borderId="0" applyBorder="0">
      <alignment horizontal="center" vertical="center" wrapText="1"/>
    </xf>
    <xf numFmtId="0" fontId="15" fillId="0" borderId="9" applyBorder="0">
      <alignment horizontal="center" vertical="center" wrapText="1"/>
    </xf>
    <xf numFmtId="167" fontId="16" fillId="5" borderId="7"/>
    <xf numFmtId="4" fontId="9" fillId="2" borderId="2" applyBorder="0">
      <alignment horizontal="right"/>
    </xf>
    <xf numFmtId="0" fontId="17" fillId="6" borderId="0" applyFill="0">
      <alignment wrapText="1"/>
    </xf>
    <xf numFmtId="0" fontId="18" fillId="0" borderId="0">
      <alignment horizontal="center" vertical="top" wrapText="1"/>
    </xf>
    <xf numFmtId="0" fontId="19" fillId="0" borderId="0">
      <alignment horizontal="centerContinuous" vertical="center" wrapText="1"/>
    </xf>
    <xf numFmtId="0" fontId="20" fillId="0" borderId="0">
      <alignment horizontal="left"/>
    </xf>
    <xf numFmtId="0" fontId="1" fillId="0" borderId="0"/>
    <xf numFmtId="0" fontId="21" fillId="0" borderId="0"/>
    <xf numFmtId="49" fontId="17" fillId="0" borderId="0">
      <alignment horizontal="center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" fontId="9" fillId="6" borderId="0" applyFont="0" applyBorder="0">
      <alignment horizontal="right"/>
    </xf>
    <xf numFmtId="4" fontId="9" fillId="7" borderId="10" applyBorder="0">
      <alignment horizontal="right"/>
    </xf>
    <xf numFmtId="4" fontId="9" fillId="6" borderId="2" applyFont="0" applyBorder="0">
      <alignment horizontal="right"/>
    </xf>
  </cellStyleXfs>
  <cellXfs count="34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2" xfId="1" applyFont="1" applyBorder="1" applyAlignment="1">
      <alignment horizontal="centerContinuous" vertical="center" wrapText="1"/>
    </xf>
    <xf numFmtId="0" fontId="6" fillId="0" borderId="1" xfId="1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2" xfId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Fill="1"/>
    <xf numFmtId="165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4" fontId="0" fillId="0" borderId="0" xfId="0" applyNumberFormat="1"/>
    <xf numFmtId="164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</cellXfs>
  <cellStyles count="24">
    <cellStyle name="Currency [0]" xfId="2"/>
    <cellStyle name="Normal_Form2.1" xfId="3"/>
    <cellStyle name="Normal1" xfId="4"/>
    <cellStyle name="Price_Body" xfId="5"/>
    <cellStyle name="Беззащитный" xfId="6"/>
    <cellStyle name="Ввод" xfId="7"/>
    <cellStyle name="Заголовок" xfId="8"/>
    <cellStyle name="ЗаголовокСтолбца" xfId="9"/>
    <cellStyle name="Защитный" xfId="10"/>
    <cellStyle name="Значение" xfId="11"/>
    <cellStyle name="Мои наименования показателей" xfId="12"/>
    <cellStyle name="Мой заголовок" xfId="13"/>
    <cellStyle name="Мой заголовок листа" xfId="14"/>
    <cellStyle name="Обычный" xfId="0" builtinId="0"/>
    <cellStyle name="Обычный 2" xfId="15"/>
    <cellStyle name="Обычный 3" xfId="16"/>
    <cellStyle name="Обычный_Январь 2010" xfId="1"/>
    <cellStyle name="Стиль 1" xfId="17"/>
    <cellStyle name="Текстовый" xfId="18"/>
    <cellStyle name="Тысячи [0]_3Com" xfId="19"/>
    <cellStyle name="Тысячи_3Com" xfId="20"/>
    <cellStyle name="Формула" xfId="21"/>
    <cellStyle name="ФормулаВБ" xfId="22"/>
    <cellStyle name="ФормулаНаКонтроль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db\publicfolder\&#1055;&#1045;&#1056;&#1045;&#1044;&#1040;&#1063;&#1040;%202008%20&#1054;&#1041;&#1065;\&#1053;&#1080;&#1078;&#1085;&#1080;&#1081;\&#1069;&#1050;&#1057;&#1055;&#1045;&#1056;&#1058;&#1048;&#1047;&#1040;\TSET.NET.2008.&#1053;&#10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,%20&#1072;&#1084;&#1086;&#1088;&#1090;&#1080;&#1079;&#1072;&#1094;&#1080;&#1103;%2012.04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DOCUME~1\SELIVA~2\LOCALS~1\Temp\Rar$DI04.234\&#1040;&#1056;&#1061;&#1040;&#1053;&#1043;&#1045;&#1051;&#1068;&#1057;&#1050;_&#1043;&#1050;_10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Ogaraeva.FST\LOCALS~1\Temp\Rar$DI00.860\Documents%20and%20Settings\Shumeev\Local%20Settings\Temporary%20Internet%20Files\OLKAB4\Form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DOCUME~1\user\LOCALS~1\Temp\Rar$DI00.609\&#1058;&#1057;&#1050;%2023.11.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&#1088;&#1072;&#1089;&#1095;&#1077;&#1090;%202008%20&#1101;&#1082;&#1089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Заголовок"/>
      <sheetName val="Содержание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TEHSHEET"/>
      <sheetName val="14б ДПН отчет"/>
      <sheetName val="16а Сводный анализ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Таб1.1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</sheetNames>
    <sheetDataSet>
      <sheetData sheetId="0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1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2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3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4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5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7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8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9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0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1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>
        <row r="2">
          <cell r="A2">
            <v>0</v>
          </cell>
        </row>
      </sheetData>
      <sheetData sheetId="263" refreshError="1"/>
      <sheetData sheetId="264" refreshError="1"/>
      <sheetData sheetId="265" refreshError="1"/>
      <sheetData sheetId="266" refreshError="1"/>
      <sheetData sheetId="267">
        <row r="2">
          <cell r="A2">
            <v>0</v>
          </cell>
        </row>
      </sheetData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4"/>
      <sheetName val="5"/>
      <sheetName val="16"/>
      <sheetName val="17"/>
      <sheetName val="17.1"/>
      <sheetName val="24"/>
      <sheetName val="25"/>
      <sheetName val="перекрестка"/>
      <sheetName val="Ф-1 (для АО-энерго)"/>
      <sheetName val="Ф-2 (для АО-энерго)"/>
      <sheetName val="23"/>
      <sheetName val="Заголовок"/>
      <sheetName val="Инструкция"/>
      <sheetName val="3"/>
      <sheetName val="свод"/>
      <sheetName val="P2.1"/>
      <sheetName val="P2.2"/>
      <sheetName val="TEHSHEET"/>
    </sheetNames>
    <sheetDataSet>
      <sheetData sheetId="0">
        <row r="13">
          <cell r="E13" t="str">
            <v>Введите название региона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21">
          <cell r="D21" t="str">
            <v>Нижегородская область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</row>
        <row r="27">
          <cell r="F27" t="str">
            <v>Предложение эксперта</v>
          </cell>
          <cell r="G27">
            <v>400287.00879192445</v>
          </cell>
          <cell r="H27">
            <v>459048.04251042916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</row>
      </sheetData>
      <sheetData sheetId="1">
        <row r="9">
          <cell r="I9">
            <v>200358.31054567033</v>
          </cell>
        </row>
        <row r="15">
          <cell r="Q15">
            <v>2333.4499999999998</v>
          </cell>
          <cell r="R15">
            <v>3480.52</v>
          </cell>
          <cell r="AA15">
            <v>2450.9849999999997</v>
          </cell>
          <cell r="AB15">
            <v>4074.0129999999995</v>
          </cell>
        </row>
        <row r="16">
          <cell r="R16">
            <v>2005.78</v>
          </cell>
          <cell r="S16">
            <v>14.51</v>
          </cell>
          <cell r="AB16">
            <v>2239.8200000000002</v>
          </cell>
          <cell r="AC16">
            <v>15.519999999999527</v>
          </cell>
        </row>
        <row r="17">
          <cell r="S17">
            <v>3604.97</v>
          </cell>
          <cell r="AC17">
            <v>4112.41</v>
          </cell>
        </row>
        <row r="18">
          <cell r="P18">
            <v>581.68999999999994</v>
          </cell>
          <cell r="R18">
            <v>15.6</v>
          </cell>
          <cell r="Z18">
            <v>822.05700000000149</v>
          </cell>
          <cell r="AB18">
            <v>17.004000000000001</v>
          </cell>
        </row>
        <row r="19">
          <cell r="P19">
            <v>16458.62</v>
          </cell>
          <cell r="Q19">
            <v>170.4</v>
          </cell>
          <cell r="R19">
            <v>82.9</v>
          </cell>
          <cell r="Z19">
            <v>17718.159999999996</v>
          </cell>
          <cell r="AA19">
            <v>240.5</v>
          </cell>
          <cell r="AB19">
            <v>102.30000000000001</v>
          </cell>
        </row>
        <row r="20">
          <cell r="P20">
            <v>1214.42</v>
          </cell>
          <cell r="R20">
            <v>1007.62</v>
          </cell>
          <cell r="Z20">
            <v>849.19999999999993</v>
          </cell>
          <cell r="AB20">
            <v>1002.75</v>
          </cell>
        </row>
        <row r="23">
          <cell r="R23">
            <v>1.1299999999999999</v>
          </cell>
          <cell r="AB23">
            <v>0.8</v>
          </cell>
        </row>
        <row r="25">
          <cell r="P25">
            <v>11428.952000000001</v>
          </cell>
          <cell r="Q25">
            <v>367.67</v>
          </cell>
          <cell r="R25">
            <v>2482.3429999999998</v>
          </cell>
          <cell r="S25">
            <v>3209.299</v>
          </cell>
          <cell r="Z25">
            <v>3201.0509999999999</v>
          </cell>
          <cell r="AA25">
            <v>115.3</v>
          </cell>
          <cell r="AB25">
            <v>1864.2</v>
          </cell>
          <cell r="AC25">
            <v>3327.7</v>
          </cell>
        </row>
        <row r="29">
          <cell r="Z29">
            <v>8543.5779999999995</v>
          </cell>
          <cell r="AA29">
            <v>202.755</v>
          </cell>
          <cell r="AB29">
            <v>894.56700000000001</v>
          </cell>
          <cell r="AC29">
            <v>377.29</v>
          </cell>
        </row>
      </sheetData>
      <sheetData sheetId="2">
        <row r="8">
          <cell r="E8">
            <v>4100295.7688343916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15"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Q15">
            <v>375.5</v>
          </cell>
          <cell r="R15">
            <v>639.04</v>
          </cell>
          <cell r="AA15">
            <v>375.5</v>
          </cell>
          <cell r="AB15">
            <v>595.6</v>
          </cell>
        </row>
        <row r="16"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R16">
            <v>318.89999999999998</v>
          </cell>
          <cell r="S16">
            <v>10.93</v>
          </cell>
          <cell r="AB16">
            <v>350.96999999999997</v>
          </cell>
          <cell r="AC16">
            <v>3.63</v>
          </cell>
        </row>
        <row r="17"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S17">
            <v>611.76</v>
          </cell>
          <cell r="AC17">
            <v>579.09</v>
          </cell>
        </row>
        <row r="18">
          <cell r="P18">
            <v>16.66</v>
          </cell>
          <cell r="R18">
            <v>2.04</v>
          </cell>
          <cell r="Z18">
            <v>6.81</v>
          </cell>
          <cell r="AA18">
            <v>0</v>
          </cell>
          <cell r="AB18">
            <v>0.14000000000000001</v>
          </cell>
        </row>
        <row r="19"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P19">
            <v>2517.8000000000002</v>
          </cell>
          <cell r="Q19">
            <v>22.47</v>
          </cell>
          <cell r="R19">
            <v>10.93</v>
          </cell>
          <cell r="Z19">
            <v>2521.96</v>
          </cell>
          <cell r="AA19">
            <v>36.25</v>
          </cell>
          <cell r="AB19">
            <v>15.420000000000002</v>
          </cell>
        </row>
        <row r="20"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P20">
            <v>200.22400000000002</v>
          </cell>
          <cell r="R20">
            <v>169.76900000000001</v>
          </cell>
          <cell r="Z20">
            <v>136.29</v>
          </cell>
          <cell r="AB20">
            <v>165</v>
          </cell>
        </row>
        <row r="21"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P21">
            <v>123.524</v>
          </cell>
          <cell r="Q21">
            <v>13.34</v>
          </cell>
          <cell r="R21">
            <v>57.994</v>
          </cell>
          <cell r="S21">
            <v>47.03</v>
          </cell>
          <cell r="Z21">
            <v>185.5</v>
          </cell>
          <cell r="AA21">
            <v>14.03</v>
          </cell>
          <cell r="AB21">
            <v>71.81</v>
          </cell>
          <cell r="AC21">
            <v>50.48</v>
          </cell>
        </row>
        <row r="23"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R23">
            <v>0.21000000000000002</v>
          </cell>
          <cell r="AB23">
            <v>0.25</v>
          </cell>
        </row>
        <row r="25"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P25">
            <v>1596.6</v>
          </cell>
          <cell r="Q25">
            <v>54.8</v>
          </cell>
          <cell r="R25">
            <v>470.70400000000006</v>
          </cell>
          <cell r="S25">
            <v>575.64499999999998</v>
          </cell>
          <cell r="Z25">
            <v>433.15999999999997</v>
          </cell>
          <cell r="AA25">
            <v>19.740000000000002</v>
          </cell>
          <cell r="AB25">
            <v>345.73</v>
          </cell>
          <cell r="AC25">
            <v>458.47</v>
          </cell>
        </row>
        <row r="27"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</row>
        <row r="29"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Z29">
            <v>1075.3050000000001</v>
          </cell>
          <cell r="AA29">
            <v>23.38</v>
          </cell>
          <cell r="AB29">
            <v>130.26</v>
          </cell>
          <cell r="AC29">
            <v>73.765000000000001</v>
          </cell>
        </row>
        <row r="30"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</row>
        <row r="31"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</row>
      </sheetData>
      <sheetData sheetId="3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7">
          <cell r="E47">
            <v>757094.77765594353</v>
          </cell>
          <cell r="F47">
            <v>900079.32494663249</v>
          </cell>
          <cell r="G47">
            <v>1149673.2301868517</v>
          </cell>
          <cell r="H47">
            <v>1087046.1494554544</v>
          </cell>
          <cell r="I47">
            <v>1250990.2968717492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4">
        <row r="4">
          <cell r="D4" t="str">
            <v>200_ г.</v>
          </cell>
        </row>
        <row r="21">
          <cell r="J21">
            <v>595669.0728448194</v>
          </cell>
        </row>
        <row r="66">
          <cell r="E66">
            <v>312595.32367844763</v>
          </cell>
          <cell r="F66">
            <v>327133.47661704302</v>
          </cell>
          <cell r="G66">
            <v>364593.67542705056</v>
          </cell>
          <cell r="H66">
            <v>548071.44084817125</v>
          </cell>
        </row>
        <row r="81">
          <cell r="E81">
            <v>100</v>
          </cell>
          <cell r="F81">
            <v>100</v>
          </cell>
          <cell r="G81">
            <v>100</v>
          </cell>
          <cell r="H81">
            <v>100</v>
          </cell>
          <cell r="I81">
            <v>100</v>
          </cell>
          <cell r="J81">
            <v>100</v>
          </cell>
        </row>
      </sheetData>
      <sheetData sheetId="5">
        <row r="5">
          <cell r="C5" t="str">
            <v>_________</v>
          </cell>
        </row>
        <row r="9">
          <cell r="I9">
            <v>200358.31054567033</v>
          </cell>
        </row>
        <row r="10">
          <cell r="I10">
            <v>44695.98719009012</v>
          </cell>
        </row>
        <row r="11">
          <cell r="I11">
            <v>180865.3293724047</v>
          </cell>
        </row>
        <row r="12">
          <cell r="I12">
            <v>119515.22489214395</v>
          </cell>
        </row>
      </sheetData>
      <sheetData sheetId="6">
        <row r="8">
          <cell r="E8">
            <v>4100295.7688343916</v>
          </cell>
          <cell r="F8">
            <v>4618210.5201936755</v>
          </cell>
          <cell r="G8">
            <v>5133890.4392771805</v>
          </cell>
          <cell r="H8">
            <v>5214225.9265718479</v>
          </cell>
          <cell r="I8">
            <v>5681190.9347687811</v>
          </cell>
          <cell r="J8">
            <v>1.1066054100618199</v>
          </cell>
        </row>
        <row r="9">
          <cell r="E9">
            <v>718161.14882498619</v>
          </cell>
          <cell r="F9">
            <v>859175.97872489272</v>
          </cell>
          <cell r="G9">
            <v>718355.60195692885</v>
          </cell>
          <cell r="H9">
            <v>962269.13756480417</v>
          </cell>
          <cell r="I9">
            <v>2511697.7801216319</v>
          </cell>
          <cell r="J9">
            <v>3.4964546434653241</v>
          </cell>
        </row>
        <row r="10">
          <cell r="E10">
            <v>2420174.4488111045</v>
          </cell>
          <cell r="F10">
            <v>2647095.2886015978</v>
          </cell>
          <cell r="G10">
            <v>3284636.5064069331</v>
          </cell>
          <cell r="H10">
            <v>3022717.083207313</v>
          </cell>
          <cell r="I10">
            <v>2301327.7796676597</v>
          </cell>
          <cell r="J10">
            <v>0.70063392864895246</v>
          </cell>
        </row>
        <row r="12">
          <cell r="E12">
            <v>318571.55651303264</v>
          </cell>
          <cell r="F12">
            <v>369349.26106028119</v>
          </cell>
          <cell r="G12">
            <v>336486.03458838479</v>
          </cell>
          <cell r="H12">
            <v>394855.79709477647</v>
          </cell>
          <cell r="I12">
            <v>294251.83192438475</v>
          </cell>
          <cell r="J12">
            <v>0.87448453034413709</v>
          </cell>
        </row>
        <row r="13">
          <cell r="E13">
            <v>2101602.8922980716</v>
          </cell>
          <cell r="F13">
            <v>2277746.0275413166</v>
          </cell>
          <cell r="G13">
            <v>2948150.4718185482</v>
          </cell>
          <cell r="H13">
            <v>2627861.2861125367</v>
          </cell>
          <cell r="I13">
            <v>2007075.9477432747</v>
          </cell>
          <cell r="J13">
            <v>0.6807915562414365</v>
          </cell>
        </row>
        <row r="14">
          <cell r="E14">
            <v>961960.17119830102</v>
          </cell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  <cell r="J14">
            <v>0.7676776516933711</v>
          </cell>
        </row>
        <row r="15">
          <cell r="E15">
            <v>317080.28052631568</v>
          </cell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J15">
            <v>0.13391021433038222</v>
          </cell>
        </row>
        <row r="16">
          <cell r="E16">
            <v>58240.595032819794</v>
          </cell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J16">
            <v>4.9067084533723507E-2</v>
          </cell>
        </row>
        <row r="17">
          <cell r="E17">
            <v>183539.69189497508</v>
          </cell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J17">
            <v>0.20488042212145982</v>
          </cell>
        </row>
        <row r="19">
          <cell r="E19">
            <v>23590.806566536499</v>
          </cell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J19">
            <v>8.3049393284492359E-2</v>
          </cell>
        </row>
        <row r="20">
          <cell r="E20">
            <v>159948.8853284386</v>
          </cell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J20">
            <v>0.2203216202371879</v>
          </cell>
        </row>
        <row r="21">
          <cell r="E21">
            <v>75299.993598520829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J21">
            <v>7.4520616128645092E-2</v>
          </cell>
        </row>
        <row r="22">
          <cell r="E22">
            <v>7.7331075220569616</v>
          </cell>
          <cell r="F22">
            <v>6.7294652599203655</v>
          </cell>
          <cell r="G22">
            <v>21.536341099018475</v>
          </cell>
          <cell r="H22">
            <v>15.664466746170442</v>
          </cell>
          <cell r="I22">
            <v>2.6061105668195435</v>
          </cell>
          <cell r="J22">
            <v>0.12100990390323627</v>
          </cell>
        </row>
        <row r="23">
          <cell r="E23">
            <v>4417376.0493607074</v>
          </cell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J23">
            <v>0.93424300939038851</v>
          </cell>
        </row>
        <row r="24">
          <cell r="E24">
            <v>776401.74385780597</v>
          </cell>
          <cell r="F24">
            <v>918966.25821623998</v>
          </cell>
          <cell r="G24">
            <v>1043442.674210899</v>
          </cell>
          <cell r="H24">
            <v>1109423.9295731371</v>
          </cell>
          <cell r="I24">
            <v>2527648.8549767383</v>
          </cell>
          <cell r="J24">
            <v>2.4224127663632951</v>
          </cell>
        </row>
        <row r="25">
          <cell r="E25">
            <v>2603714.1407060795</v>
          </cell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J25">
            <v>0.62763306327769708</v>
          </cell>
        </row>
        <row r="27">
          <cell r="E27">
            <v>342162.36307956913</v>
          </cell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  <cell r="J27">
            <v>0.74833921047550001</v>
          </cell>
        </row>
        <row r="28">
          <cell r="E28">
            <v>2261551.7776265102</v>
          </cell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  <cell r="J28">
            <v>0.61363435493471508</v>
          </cell>
        </row>
        <row r="29">
          <cell r="E29">
            <v>1037260.1647968219</v>
          </cell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J29">
            <v>0.65765381832587955</v>
          </cell>
        </row>
        <row r="30">
          <cell r="E30">
            <v>0</v>
          </cell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  <cell r="J30">
            <v>0.95931713553613329</v>
          </cell>
        </row>
        <row r="31">
          <cell r="E31">
            <v>0</v>
          </cell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  <cell r="J31">
            <v>0.97173683708111314</v>
          </cell>
        </row>
        <row r="32">
          <cell r="E32">
            <v>0</v>
          </cell>
          <cell r="F32">
            <v>0</v>
          </cell>
          <cell r="G32">
            <v>1658.1349999999998</v>
          </cell>
          <cell r="H32">
            <v>0</v>
          </cell>
          <cell r="I32">
            <v>1587.31</v>
          </cell>
          <cell r="J32">
            <v>0.95728634881960772</v>
          </cell>
        </row>
        <row r="33">
          <cell r="E33">
            <v>0</v>
          </cell>
          <cell r="F33">
            <v>0</v>
          </cell>
          <cell r="G33">
            <v>575.66</v>
          </cell>
          <cell r="H33">
            <v>0</v>
          </cell>
          <cell r="I33">
            <v>532.24</v>
          </cell>
          <cell r="J33">
            <v>0.92457353298822231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33300.738439713219</v>
          </cell>
          <cell r="H35">
            <v>0</v>
          </cell>
          <cell r="I35">
            <v>84949.509018291486</v>
          </cell>
          <cell r="J35">
            <v>2.5509797379443055</v>
          </cell>
        </row>
        <row r="38">
          <cell r="E38">
            <v>0</v>
          </cell>
          <cell r="F38">
            <v>0</v>
          </cell>
          <cell r="G38">
            <v>119236.47276901128</v>
          </cell>
          <cell r="H38">
            <v>0</v>
          </cell>
          <cell r="I38">
            <v>142967.20072931779</v>
          </cell>
          <cell r="J38">
            <v>1.1990223914647193</v>
          </cell>
        </row>
        <row r="39">
          <cell r="E39">
            <v>0</v>
          </cell>
          <cell r="F39">
            <v>0</v>
          </cell>
          <cell r="G39">
            <v>321704.45264262322</v>
          </cell>
          <cell r="H39">
            <v>0</v>
          </cell>
          <cell r="I39">
            <v>263291.02920954645</v>
          </cell>
          <cell r="J39">
            <v>0.81842519445023854</v>
          </cell>
        </row>
        <row r="40">
          <cell r="E40">
            <v>0</v>
          </cell>
          <cell r="F40">
            <v>0</v>
          </cell>
          <cell r="G40">
            <v>536483.67546272045</v>
          </cell>
          <cell r="H40">
            <v>0</v>
          </cell>
          <cell r="I40">
            <v>424881.16362274805</v>
          </cell>
          <cell r="J40">
            <v>0.79197407685571319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55.82449798670546</v>
          </cell>
          <cell r="H42">
            <v>0</v>
          </cell>
          <cell r="I42">
            <v>130.92966439853697</v>
          </cell>
          <cell r="J42">
            <v>2.3453800593015224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213.26163269481276</v>
          </cell>
          <cell r="H45">
            <v>0</v>
          </cell>
          <cell r="I45">
            <v>232.59168491417586</v>
          </cell>
          <cell r="J45">
            <v>1.0906400836151586</v>
          </cell>
        </row>
        <row r="46">
          <cell r="E46">
            <v>0</v>
          </cell>
          <cell r="F46">
            <v>0</v>
          </cell>
          <cell r="G46">
            <v>732.022477200097</v>
          </cell>
          <cell r="H46">
            <v>0</v>
          </cell>
          <cell r="I46">
            <v>545.13003958704167</v>
          </cell>
          <cell r="J46">
            <v>0.74469030195917241</v>
          </cell>
        </row>
        <row r="47">
          <cell r="E47">
            <v>0</v>
          </cell>
          <cell r="F47">
            <v>0</v>
          </cell>
          <cell r="G47">
            <v>1154.7349574909827</v>
          </cell>
          <cell r="H47">
            <v>0</v>
          </cell>
          <cell r="I47">
            <v>732.42829628394134</v>
          </cell>
          <cell r="J47">
            <v>0.6342826044474893</v>
          </cell>
        </row>
        <row r="49">
          <cell r="E49">
            <v>776401.74385780597</v>
          </cell>
          <cell r="F49">
            <v>918966.25821623998</v>
          </cell>
          <cell r="G49">
            <v>405427.16629674553</v>
          </cell>
          <cell r="H49">
            <v>1109423.9295731371</v>
          </cell>
          <cell r="I49">
            <v>989928.52152141347</v>
          </cell>
          <cell r="J49">
            <v>2.4416926240133896</v>
          </cell>
        </row>
        <row r="52">
          <cell r="E52">
            <v>0</v>
          </cell>
          <cell r="F52">
            <v>0</v>
          </cell>
          <cell r="G52">
            <v>150056.08546181317</v>
          </cell>
          <cell r="H52">
            <v>0</v>
          </cell>
          <cell r="I52">
            <v>382780.51676582306</v>
          </cell>
          <cell r="J52">
            <v>2.5509163163078412</v>
          </cell>
        </row>
        <row r="53">
          <cell r="E53">
            <v>776401.74385780597</v>
          </cell>
          <cell r="F53">
            <v>918966.25821623998</v>
          </cell>
          <cell r="G53">
            <v>255371.08083493236</v>
          </cell>
          <cell r="H53">
            <v>1109423.9295731371</v>
          </cell>
          <cell r="I53">
            <v>607148.00475559034</v>
          </cell>
          <cell r="J53">
            <v>2.3775127660130035</v>
          </cell>
        </row>
        <row r="59">
          <cell r="E59">
            <v>342162.36307956913</v>
          </cell>
          <cell r="F59">
            <v>394182.7601068946</v>
          </cell>
          <cell r="G59">
            <v>471933.18976083578</v>
          </cell>
          <cell r="H59">
            <v>459048.04251042916</v>
          </cell>
          <cell r="I59">
            <v>608354.0325433932</v>
          </cell>
          <cell r="J59">
            <v>1.2890681260449008</v>
          </cell>
        </row>
        <row r="66">
          <cell r="E66">
            <v>3380115.8845638856</v>
          </cell>
          <cell r="F66">
            <v>3745815.7296612756</v>
          </cell>
          <cell r="G66">
            <v>2361713.4563715621</v>
          </cell>
          <cell r="H66">
            <v>4606344.3801980997</v>
          </cell>
          <cell r="I66">
            <v>1829598.8303359712</v>
          </cell>
          <cell r="J66">
            <v>0.77469128416064936</v>
          </cell>
        </row>
      </sheetData>
      <sheetData sheetId="7">
        <row r="8">
          <cell r="I8">
            <v>938.37780000000009</v>
          </cell>
        </row>
      </sheetData>
      <sheetData sheetId="8">
        <row r="34">
          <cell r="B34" t="str">
            <v>Выплаты &lt;______________&gt;:</v>
          </cell>
        </row>
        <row r="47">
          <cell r="F47">
            <v>900079.32494663249</v>
          </cell>
          <cell r="G47">
            <v>1149673.2301868517</v>
          </cell>
          <cell r="H47">
            <v>1087046.1494554544</v>
          </cell>
        </row>
        <row r="49">
          <cell r="F49">
            <v>12</v>
          </cell>
          <cell r="G49">
            <v>12</v>
          </cell>
          <cell r="H49">
            <v>12</v>
          </cell>
        </row>
      </sheetData>
      <sheetData sheetId="9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  <cell r="E66">
            <v>312595.32367844763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  <row r="81">
          <cell r="E81">
            <v>100</v>
          </cell>
        </row>
      </sheetData>
      <sheetData sheetId="10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1">
        <row r="8">
          <cell r="E8">
            <v>4100295.7688343916</v>
          </cell>
        </row>
      </sheetData>
      <sheetData sheetId="12">
        <row r="8">
          <cell r="I8">
            <v>938.37780000000009</v>
          </cell>
        </row>
      </sheetData>
      <sheetData sheetId="13">
        <row r="34">
          <cell r="B34" t="str">
            <v>Выплаты &lt;______________&gt;:</v>
          </cell>
        </row>
      </sheetData>
      <sheetData sheetId="14">
        <row r="21">
          <cell r="J21">
            <v>595669.0728448194</v>
          </cell>
        </row>
      </sheetData>
      <sheetData sheetId="15">
        <row r="8">
          <cell r="I8">
            <v>938.37780000000009</v>
          </cell>
        </row>
      </sheetData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AB22">
            <v>5</v>
          </cell>
        </row>
      </sheetData>
      <sheetData sheetId="5" refreshError="1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9">
          <cell r="B39" t="str">
            <v>Добавить строки</v>
          </cell>
        </row>
        <row r="44">
          <cell r="E44">
            <v>10352.78180617104</v>
          </cell>
          <cell r="F44">
            <v>21915.199589097854</v>
          </cell>
          <cell r="G44">
            <v>4462</v>
          </cell>
          <cell r="H44">
            <v>3555</v>
          </cell>
          <cell r="I44">
            <v>0</v>
          </cell>
        </row>
      </sheetData>
      <sheetData sheetId="8" refreshError="1"/>
      <sheetData sheetId="9" refreshError="1"/>
      <sheetData sheetId="10"/>
      <sheetData sheetId="11"/>
      <sheetData sheetId="12"/>
      <sheetData sheetId="13" refreshError="1"/>
      <sheetData sheetId="14"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48">
          <cell r="B48" t="str">
            <v>Сбор на содержание милиции</v>
          </cell>
        </row>
      </sheetData>
      <sheetData sheetId="15" refreshError="1"/>
      <sheetData sheetId="16" refreshError="1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/>
      <sheetData sheetId="19" refreshError="1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."/>
      <sheetName val="последний вариант"/>
      <sheetName val="2006 (2)"/>
      <sheetName val="2007 факт+ожид"/>
      <sheetName val="2007 план"/>
      <sheetName val="2008 план"/>
      <sheetName val="16"/>
      <sheetName val="Расч. тар. коэф. 2008"/>
      <sheetName val="2008 план 1112007"/>
      <sheetName val="ФОТ 1112007"/>
      <sheetName val="16 1112007"/>
      <sheetName val="Расч. тар. коэф. 2008 скор."/>
      <sheetName val="2008 план 1112007 скор."/>
      <sheetName val="2008 план 1112007 скор. у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>
            <v>130</v>
          </cell>
          <cell r="H7">
            <v>163.86668</v>
          </cell>
          <cell r="I7">
            <v>241</v>
          </cell>
          <cell r="J7">
            <v>262.75</v>
          </cell>
        </row>
        <row r="8">
          <cell r="G8">
            <v>130</v>
          </cell>
          <cell r="H8">
            <v>163.86668</v>
          </cell>
          <cell r="I8">
            <v>241</v>
          </cell>
          <cell r="J8">
            <v>262.75</v>
          </cell>
        </row>
        <row r="10">
          <cell r="G10">
            <v>1860</v>
          </cell>
          <cell r="H10">
            <v>2112</v>
          </cell>
          <cell r="I10">
            <v>2700</v>
          </cell>
          <cell r="J10">
            <v>2700</v>
          </cell>
        </row>
        <row r="11">
          <cell r="G11">
            <v>1.0558601999999999</v>
          </cell>
          <cell r="H11">
            <v>1.0949336999999999</v>
          </cell>
          <cell r="I11">
            <v>1.0720000000000001</v>
          </cell>
          <cell r="J11">
            <v>1.037685</v>
          </cell>
        </row>
        <row r="12">
          <cell r="G12">
            <v>1963.8999719999999</v>
          </cell>
          <cell r="H12">
            <v>2312.4999743999997</v>
          </cell>
          <cell r="I12">
            <v>2894.4</v>
          </cell>
          <cell r="J12">
            <v>2801.7494999999999</v>
          </cell>
        </row>
        <row r="13">
          <cell r="G13">
            <v>4.96</v>
          </cell>
          <cell r="H13">
            <v>9.08</v>
          </cell>
          <cell r="I13">
            <v>8.26</v>
          </cell>
          <cell r="J13">
            <v>8.68</v>
          </cell>
        </row>
        <row r="14">
          <cell r="G14">
            <v>1.91</v>
          </cell>
          <cell r="H14">
            <v>2.88889</v>
          </cell>
          <cell r="I14">
            <v>2.48</v>
          </cell>
          <cell r="J14">
            <v>2.9011079999999998</v>
          </cell>
        </row>
        <row r="17">
          <cell r="H17">
            <v>8.807197406003942</v>
          </cell>
          <cell r="J17">
            <v>1.9547699999999999</v>
          </cell>
        </row>
        <row r="20">
          <cell r="G20">
            <v>50</v>
          </cell>
          <cell r="H20">
            <v>34.297750000000001</v>
          </cell>
          <cell r="I20">
            <v>70</v>
          </cell>
          <cell r="J20">
            <v>46.155500000000004</v>
          </cell>
        </row>
        <row r="23">
          <cell r="G23">
            <v>10</v>
          </cell>
          <cell r="H23">
            <v>2.49065</v>
          </cell>
          <cell r="I23">
            <v>10</v>
          </cell>
          <cell r="J23">
            <v>4.5138800000000003</v>
          </cell>
        </row>
        <row r="26">
          <cell r="G26">
            <v>10</v>
          </cell>
          <cell r="H26">
            <v>0</v>
          </cell>
          <cell r="I26">
            <v>10</v>
          </cell>
          <cell r="J2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TEHSHEET"/>
      <sheetName val="Т max"/>
    </sheetNames>
    <sheetDataSet>
      <sheetData sheetId="0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"/>
      <sheetName val="П.1.3"/>
      <sheetName val="П.1.4."/>
      <sheetName val="П.1.5."/>
      <sheetName val="П.1.6"/>
      <sheetName val="2.1"/>
      <sheetName val="2.2 модиф"/>
      <sheetName val="данные к П.1.6 МУ"/>
    </sheetNames>
    <sheetDataSet>
      <sheetData sheetId="0">
        <row r="5">
          <cell r="B5" t="str">
            <v>Период регулирования 2006</v>
          </cell>
        </row>
        <row r="6">
          <cell r="B6" t="str">
            <v>Текущий период 2005 (ожид.)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 (2)"/>
      <sheetName val="индив"/>
      <sheetName val="свод НВВ 2008"/>
      <sheetName val="котловые тарифы"/>
      <sheetName val="сбыты 2008"/>
      <sheetName val="эксп"/>
      <sheetName val="свод ТЭСК+ТОСК"/>
      <sheetName val="сбор ТВ печать"/>
      <sheetName val="проверка"/>
      <sheetName val="сбор ТВ испр"/>
      <sheetName val="шаблон сети 2008"/>
      <sheetName val="перекрестка"/>
      <sheetName val="зонные"/>
      <sheetName val="покупка 2008"/>
      <sheetName val="сети НВВ 2008"/>
      <sheetName val="в газету"/>
      <sheetName val="Лист1"/>
      <sheetName val="пот бал ФСТ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300</v>
          </cell>
          <cell r="F5">
            <v>3600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abSelected="1" workbookViewId="0">
      <selection activeCell="G61" sqref="G6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27" t="s">
        <v>0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5.75">
      <c r="A4" s="28" t="s">
        <v>25</v>
      </c>
      <c r="B4" s="28"/>
      <c r="C4" s="28"/>
      <c r="D4" s="28"/>
      <c r="E4" s="28"/>
      <c r="F4" s="28"/>
      <c r="G4" s="28"/>
      <c r="H4" s="28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4" t="s">
        <v>1</v>
      </c>
    </row>
    <row r="7" spans="1:11" ht="15">
      <c r="A7" s="29"/>
      <c r="B7" s="4" t="s">
        <v>2</v>
      </c>
      <c r="C7" s="4"/>
      <c r="D7" s="4"/>
      <c r="E7" s="4"/>
      <c r="F7" s="5"/>
      <c r="G7" s="5"/>
      <c r="H7" s="5"/>
      <c r="I7" s="25" t="s">
        <v>3</v>
      </c>
    </row>
    <row r="8" spans="1:11" ht="45">
      <c r="A8" s="30"/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26"/>
    </row>
    <row r="9" spans="1:11" ht="28.5">
      <c r="A9" s="7" t="s">
        <v>11</v>
      </c>
      <c r="B9" s="8">
        <f t="shared" ref="B9:I9" si="0">B10+B11+B12+B13+B14+B15</f>
        <v>46192542.952</v>
      </c>
      <c r="C9" s="8">
        <f t="shared" si="0"/>
        <v>50952402.295999996</v>
      </c>
      <c r="D9" s="8">
        <f t="shared" si="0"/>
        <v>208188</v>
      </c>
      <c r="E9" s="8">
        <f t="shared" si="0"/>
        <v>13898344.371000001</v>
      </c>
      <c r="F9" s="8">
        <f t="shared" si="0"/>
        <v>1310021</v>
      </c>
      <c r="G9" s="8">
        <f t="shared" si="0"/>
        <v>2201034.1519999998</v>
      </c>
      <c r="H9" s="8">
        <f t="shared" si="0"/>
        <v>1870838</v>
      </c>
      <c r="I9" s="8">
        <f t="shared" si="0"/>
        <v>116633370.771</v>
      </c>
      <c r="J9" s="9"/>
    </row>
    <row r="10" spans="1:11" ht="15">
      <c r="A10" s="10" t="s">
        <v>12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2201034.1519999998</v>
      </c>
      <c r="H10" s="12">
        <v>0</v>
      </c>
      <c r="I10" s="13">
        <f t="shared" ref="I10:I15" si="1">SUM(B10:H10)</f>
        <v>2201034.1519999998</v>
      </c>
      <c r="J10" s="9"/>
      <c r="K10" s="9"/>
    </row>
    <row r="11" spans="1:11" ht="15">
      <c r="A11" s="10" t="s">
        <v>13</v>
      </c>
      <c r="B11" s="11">
        <v>0</v>
      </c>
      <c r="C11" s="11">
        <v>0</v>
      </c>
      <c r="D11" s="11">
        <v>0</v>
      </c>
      <c r="E11" s="11">
        <v>7535129.0240000002</v>
      </c>
      <c r="F11" s="11">
        <v>0</v>
      </c>
      <c r="G11" s="11">
        <v>0</v>
      </c>
      <c r="H11" s="11">
        <v>1870838</v>
      </c>
      <c r="I11" s="13">
        <f t="shared" si="1"/>
        <v>9405967.0240000002</v>
      </c>
      <c r="J11" s="9"/>
    </row>
    <row r="12" spans="1:11" ht="15">
      <c r="A12" s="10" t="s">
        <v>14</v>
      </c>
      <c r="B12" s="11">
        <v>395438</v>
      </c>
      <c r="C12" s="11">
        <v>2901277</v>
      </c>
      <c r="D12" s="11">
        <v>0</v>
      </c>
      <c r="E12" s="11">
        <v>1514026.0999999996</v>
      </c>
      <c r="F12" s="11">
        <v>0</v>
      </c>
      <c r="G12" s="11">
        <v>0</v>
      </c>
      <c r="H12" s="11">
        <v>0</v>
      </c>
      <c r="I12" s="13">
        <f t="shared" si="1"/>
        <v>4810741.0999999996</v>
      </c>
      <c r="J12" s="9"/>
    </row>
    <row r="13" spans="1:11" ht="15">
      <c r="A13" s="10" t="s">
        <v>15</v>
      </c>
      <c r="B13" s="12">
        <v>26397823</v>
      </c>
      <c r="C13" s="11">
        <v>18370553.27</v>
      </c>
      <c r="D13" s="11">
        <v>121676</v>
      </c>
      <c r="E13" s="11">
        <v>4758199.2470000014</v>
      </c>
      <c r="F13" s="11">
        <v>271342</v>
      </c>
      <c r="G13" s="11">
        <v>0</v>
      </c>
      <c r="H13" s="11">
        <v>0</v>
      </c>
      <c r="I13" s="13">
        <f t="shared" si="1"/>
        <v>49919593.516999997</v>
      </c>
      <c r="J13" s="9"/>
    </row>
    <row r="14" spans="1:11" ht="15">
      <c r="A14" s="10" t="s">
        <v>16</v>
      </c>
      <c r="B14" s="11">
        <v>19399281.952</v>
      </c>
      <c r="C14" s="11">
        <v>29680572.025999997</v>
      </c>
      <c r="D14" s="11">
        <v>86512</v>
      </c>
      <c r="E14" s="11">
        <v>35719</v>
      </c>
      <c r="F14" s="11">
        <v>1038679</v>
      </c>
      <c r="G14" s="11">
        <v>0</v>
      </c>
      <c r="H14" s="11">
        <v>0</v>
      </c>
      <c r="I14" s="13">
        <f t="shared" si="1"/>
        <v>50240763.978</v>
      </c>
      <c r="J14" s="9"/>
    </row>
    <row r="15" spans="1:11" ht="15">
      <c r="A15" s="10" t="s">
        <v>17</v>
      </c>
      <c r="B15" s="11">
        <v>0</v>
      </c>
      <c r="C15" s="11">
        <v>0</v>
      </c>
      <c r="D15" s="11">
        <v>0</v>
      </c>
      <c r="E15" s="11">
        <v>55271</v>
      </c>
      <c r="F15" s="11">
        <v>0</v>
      </c>
      <c r="G15" s="11">
        <v>0</v>
      </c>
      <c r="H15" s="11">
        <v>0</v>
      </c>
      <c r="I15" s="13">
        <f t="shared" si="1"/>
        <v>55271</v>
      </c>
      <c r="J15" s="9"/>
    </row>
    <row r="16" spans="1:11" ht="42.75">
      <c r="A16" s="7" t="s">
        <v>18</v>
      </c>
      <c r="B16" s="8">
        <f t="shared" ref="B16:H16" si="2">B17+B18+B19+B20+B21+B22</f>
        <v>24048700.609999999</v>
      </c>
      <c r="C16" s="8">
        <f t="shared" si="2"/>
        <v>28125714.098000001</v>
      </c>
      <c r="D16" s="8">
        <f t="shared" si="2"/>
        <v>149646</v>
      </c>
      <c r="E16" s="8">
        <f t="shared" si="2"/>
        <v>13875437.371000001</v>
      </c>
      <c r="F16" s="8">
        <f t="shared" si="2"/>
        <v>1117588</v>
      </c>
      <c r="G16" s="8">
        <f t="shared" si="2"/>
        <v>2201034.1519999998</v>
      </c>
      <c r="H16" s="8">
        <f t="shared" si="2"/>
        <v>1870838</v>
      </c>
      <c r="I16" s="8">
        <f>I17+I18+I19+I20+I21+I22</f>
        <v>71388958.231000006</v>
      </c>
      <c r="J16" s="9"/>
    </row>
    <row r="17" spans="1:10" ht="15">
      <c r="A17" s="10" t="s">
        <v>12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2201034.1519999998</v>
      </c>
      <c r="H17" s="11">
        <f t="shared" si="3"/>
        <v>0</v>
      </c>
      <c r="I17" s="13">
        <f t="shared" ref="I17:I22" si="4">SUM(B17:H17)</f>
        <v>2201034.1519999998</v>
      </c>
      <c r="J17" s="9"/>
    </row>
    <row r="18" spans="1:10" ht="15">
      <c r="A18" s="10" t="s">
        <v>13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7512896.0240000002</v>
      </c>
      <c r="F18" s="11">
        <f t="shared" si="3"/>
        <v>0</v>
      </c>
      <c r="G18" s="11">
        <f t="shared" si="3"/>
        <v>0</v>
      </c>
      <c r="H18" s="11">
        <f t="shared" si="3"/>
        <v>1870838</v>
      </c>
      <c r="I18" s="13">
        <f t="shared" si="4"/>
        <v>9383734.0240000002</v>
      </c>
      <c r="J18" s="9"/>
    </row>
    <row r="19" spans="1:10" ht="15">
      <c r="A19" s="10" t="s">
        <v>14</v>
      </c>
      <c r="B19" s="11">
        <f t="shared" si="3"/>
        <v>395438</v>
      </c>
      <c r="C19" s="11">
        <f t="shared" si="3"/>
        <v>2901277</v>
      </c>
      <c r="D19" s="11">
        <f t="shared" si="3"/>
        <v>0</v>
      </c>
      <c r="E19" s="11">
        <f t="shared" si="3"/>
        <v>1514026.0999999996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4810741.0999999996</v>
      </c>
      <c r="J19" s="9"/>
    </row>
    <row r="20" spans="1:10" ht="15">
      <c r="A20" s="10" t="s">
        <v>15</v>
      </c>
      <c r="B20" s="11">
        <f t="shared" si="3"/>
        <v>20349912.765999999</v>
      </c>
      <c r="C20" s="11">
        <f t="shared" si="3"/>
        <v>17297854.267000001</v>
      </c>
      <c r="D20" s="11">
        <f t="shared" si="3"/>
        <v>121004</v>
      </c>
      <c r="E20" s="11">
        <f t="shared" si="3"/>
        <v>4757528.2470000014</v>
      </c>
      <c r="F20" s="11">
        <f t="shared" si="3"/>
        <v>200837</v>
      </c>
      <c r="G20" s="11">
        <f t="shared" si="3"/>
        <v>0</v>
      </c>
      <c r="H20" s="11">
        <f t="shared" si="3"/>
        <v>0</v>
      </c>
      <c r="I20" s="13">
        <f t="shared" si="4"/>
        <v>42727136.280000001</v>
      </c>
      <c r="J20" s="9"/>
    </row>
    <row r="21" spans="1:10" ht="15">
      <c r="A21" s="10" t="s">
        <v>16</v>
      </c>
      <c r="B21" s="11">
        <f t="shared" si="3"/>
        <v>3303349.8440000005</v>
      </c>
      <c r="C21" s="11">
        <f t="shared" si="3"/>
        <v>7926582.8310000002</v>
      </c>
      <c r="D21" s="11">
        <f t="shared" si="3"/>
        <v>28642</v>
      </c>
      <c r="E21" s="11">
        <f t="shared" si="3"/>
        <v>35716</v>
      </c>
      <c r="F21" s="11">
        <f t="shared" si="3"/>
        <v>916751</v>
      </c>
      <c r="G21" s="11">
        <f t="shared" si="3"/>
        <v>0</v>
      </c>
      <c r="H21" s="11">
        <f t="shared" si="3"/>
        <v>0</v>
      </c>
      <c r="I21" s="13">
        <f t="shared" si="4"/>
        <v>12211041.675000001</v>
      </c>
      <c r="J21" s="9"/>
    </row>
    <row r="22" spans="1:10" ht="15">
      <c r="A22" s="10" t="s">
        <v>17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55271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55271</v>
      </c>
      <c r="J22" s="9"/>
    </row>
    <row r="23" spans="1:10" ht="28.5">
      <c r="A23" s="7" t="s">
        <v>19</v>
      </c>
      <c r="B23" s="8">
        <f t="shared" ref="B23:H23" si="5">B24+B25+B26+B27+B28+B29</f>
        <v>22143842.342</v>
      </c>
      <c r="C23" s="8">
        <f t="shared" si="5"/>
        <v>22826688.197999999</v>
      </c>
      <c r="D23" s="8">
        <f t="shared" si="5"/>
        <v>58542</v>
      </c>
      <c r="E23" s="8">
        <f t="shared" si="5"/>
        <v>22907</v>
      </c>
      <c r="F23" s="8">
        <f t="shared" si="5"/>
        <v>192433</v>
      </c>
      <c r="G23" s="8">
        <f t="shared" si="5"/>
        <v>0</v>
      </c>
      <c r="H23" s="8">
        <f t="shared" si="5"/>
        <v>0</v>
      </c>
      <c r="I23" s="8">
        <f>I24+I25+I26+I27+I28+I29</f>
        <v>45244412.540000007</v>
      </c>
      <c r="J23" s="9"/>
    </row>
    <row r="24" spans="1:10" ht="15">
      <c r="A24" s="10" t="s">
        <v>12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  <c r="J24" s="9"/>
    </row>
    <row r="25" spans="1:10" ht="15">
      <c r="A25" s="10" t="s">
        <v>13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22233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22233</v>
      </c>
      <c r="J25" s="9"/>
    </row>
    <row r="26" spans="1:10" ht="15">
      <c r="A26" s="10" t="s">
        <v>14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  <c r="J26" s="9"/>
    </row>
    <row r="27" spans="1:10" ht="15">
      <c r="A27" s="10" t="s">
        <v>15</v>
      </c>
      <c r="B27" s="11">
        <f t="shared" si="6"/>
        <v>6047910.2340000002</v>
      </c>
      <c r="C27" s="11">
        <f t="shared" si="6"/>
        <v>1072699.003</v>
      </c>
      <c r="D27" s="11">
        <f t="shared" si="6"/>
        <v>672</v>
      </c>
      <c r="E27" s="11">
        <f t="shared" si="6"/>
        <v>671</v>
      </c>
      <c r="F27" s="11">
        <f t="shared" si="6"/>
        <v>70505</v>
      </c>
      <c r="G27" s="11">
        <f t="shared" si="6"/>
        <v>0</v>
      </c>
      <c r="H27" s="11">
        <f t="shared" si="6"/>
        <v>0</v>
      </c>
      <c r="I27" s="13">
        <f t="shared" si="7"/>
        <v>7192457.2369999997</v>
      </c>
      <c r="J27" s="9"/>
    </row>
    <row r="28" spans="1:10" ht="15">
      <c r="A28" s="10" t="s">
        <v>16</v>
      </c>
      <c r="B28" s="11">
        <f t="shared" si="6"/>
        <v>16095932.107999999</v>
      </c>
      <c r="C28" s="11">
        <f t="shared" si="6"/>
        <v>21753989.195</v>
      </c>
      <c r="D28" s="11">
        <f t="shared" si="6"/>
        <v>57870</v>
      </c>
      <c r="E28" s="11">
        <f t="shared" si="6"/>
        <v>3</v>
      </c>
      <c r="F28" s="11">
        <f t="shared" si="6"/>
        <v>121928</v>
      </c>
      <c r="G28" s="11">
        <f t="shared" si="6"/>
        <v>0</v>
      </c>
      <c r="H28" s="11">
        <f t="shared" si="6"/>
        <v>0</v>
      </c>
      <c r="I28" s="13">
        <f t="shared" si="7"/>
        <v>38029722.303000003</v>
      </c>
      <c r="J28" s="9"/>
    </row>
    <row r="29" spans="1:10" ht="15">
      <c r="A29" s="10" t="s">
        <v>17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  <c r="J29" s="9"/>
    </row>
    <row r="30" spans="1:10" ht="28.5">
      <c r="A30" s="7" t="s">
        <v>20</v>
      </c>
      <c r="B30" s="8">
        <f t="shared" ref="B30:H30" si="8">B31+B32+B33+B34+B35+B36</f>
        <v>18157069.002</v>
      </c>
      <c r="C30" s="8">
        <f t="shared" si="8"/>
        <v>19730551.414999995</v>
      </c>
      <c r="D30" s="8">
        <f t="shared" si="8"/>
        <v>54451</v>
      </c>
      <c r="E30" s="8">
        <f t="shared" si="8"/>
        <v>21932</v>
      </c>
      <c r="F30" s="8">
        <f t="shared" si="8"/>
        <v>182579</v>
      </c>
      <c r="G30" s="8">
        <f t="shared" si="8"/>
        <v>0</v>
      </c>
      <c r="H30" s="8">
        <f t="shared" si="8"/>
        <v>0</v>
      </c>
      <c r="I30" s="8">
        <f>I31+I32+I33+I34+I35+I36</f>
        <v>38146582.416999996</v>
      </c>
      <c r="J30" s="9"/>
    </row>
    <row r="31" spans="1:10" ht="15">
      <c r="A31" s="10" t="s">
        <v>12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  <c r="J31" s="9"/>
    </row>
    <row r="32" spans="1:10" ht="15">
      <c r="A32" s="10" t="s">
        <v>13</v>
      </c>
      <c r="B32" s="11">
        <v>0</v>
      </c>
      <c r="C32" s="11">
        <v>0</v>
      </c>
      <c r="D32" s="11">
        <v>0</v>
      </c>
      <c r="E32" s="11">
        <v>21932</v>
      </c>
      <c r="F32" s="11">
        <v>0</v>
      </c>
      <c r="G32" s="11">
        <v>0</v>
      </c>
      <c r="H32" s="11">
        <v>0</v>
      </c>
      <c r="I32" s="13">
        <f t="shared" si="9"/>
        <v>21932</v>
      </c>
      <c r="J32" s="9"/>
    </row>
    <row r="33" spans="1:10" ht="15">
      <c r="A33" s="10" t="s">
        <v>14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  <c r="J33" s="9"/>
    </row>
    <row r="34" spans="1:10" ht="15">
      <c r="A34" s="10" t="s">
        <v>15</v>
      </c>
      <c r="B34" s="11">
        <v>3984107.2340000002</v>
      </c>
      <c r="C34" s="11">
        <v>902714.01199999999</v>
      </c>
      <c r="D34" s="11">
        <v>672</v>
      </c>
      <c r="E34" s="11">
        <v>0</v>
      </c>
      <c r="F34" s="11">
        <v>70505</v>
      </c>
      <c r="G34" s="11">
        <v>0</v>
      </c>
      <c r="H34" s="11">
        <v>0</v>
      </c>
      <c r="I34" s="13">
        <f t="shared" si="9"/>
        <v>4957998.2460000003</v>
      </c>
      <c r="J34" s="9"/>
    </row>
    <row r="35" spans="1:10" ht="15">
      <c r="A35" s="10" t="s">
        <v>16</v>
      </c>
      <c r="B35" s="11">
        <v>14172961.767999999</v>
      </c>
      <c r="C35" s="11">
        <v>18827837.402999997</v>
      </c>
      <c r="D35" s="11">
        <v>53779</v>
      </c>
      <c r="E35" s="11">
        <v>0</v>
      </c>
      <c r="F35" s="11">
        <v>112074</v>
      </c>
      <c r="G35" s="11">
        <v>0</v>
      </c>
      <c r="H35" s="11">
        <v>0</v>
      </c>
      <c r="I35" s="13">
        <f t="shared" si="9"/>
        <v>33166652.170999996</v>
      </c>
      <c r="J35" s="9"/>
    </row>
    <row r="36" spans="1:10" ht="15">
      <c r="A36" s="10" t="s">
        <v>17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  <c r="J36" s="9"/>
    </row>
    <row r="37" spans="1:10" ht="28.5">
      <c r="A37" s="7" t="s">
        <v>21</v>
      </c>
      <c r="B37" s="8">
        <f t="shared" ref="B37:H37" si="10">B38+B39+B40+B41+B42+B43</f>
        <v>3396898.34</v>
      </c>
      <c r="C37" s="8">
        <f t="shared" si="10"/>
        <v>945880.49</v>
      </c>
      <c r="D37" s="8">
        <f t="shared" si="10"/>
        <v>1934</v>
      </c>
      <c r="E37" s="8">
        <f t="shared" si="10"/>
        <v>301</v>
      </c>
      <c r="F37" s="8">
        <f t="shared" si="10"/>
        <v>9854</v>
      </c>
      <c r="G37" s="8">
        <f t="shared" si="10"/>
        <v>0</v>
      </c>
      <c r="H37" s="8">
        <f t="shared" si="10"/>
        <v>0</v>
      </c>
      <c r="I37" s="8">
        <f>I38+I39+I40+I41+I42+I43</f>
        <v>4354867.83</v>
      </c>
      <c r="J37" s="9"/>
    </row>
    <row r="38" spans="1:10" ht="15">
      <c r="A38" s="10" t="s">
        <v>12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  <c r="J38" s="9"/>
    </row>
    <row r="39" spans="1:10" ht="15">
      <c r="A39" s="10" t="s">
        <v>13</v>
      </c>
      <c r="B39" s="11">
        <v>0</v>
      </c>
      <c r="C39" s="11">
        <v>0</v>
      </c>
      <c r="D39" s="11">
        <v>0</v>
      </c>
      <c r="E39" s="11">
        <v>301</v>
      </c>
      <c r="F39" s="11">
        <v>0</v>
      </c>
      <c r="G39" s="11">
        <v>0</v>
      </c>
      <c r="H39" s="11">
        <v>0</v>
      </c>
      <c r="I39" s="13">
        <f t="shared" si="11"/>
        <v>301</v>
      </c>
      <c r="J39" s="9"/>
    </row>
    <row r="40" spans="1:10" ht="15">
      <c r="A40" s="10" t="s">
        <v>14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  <c r="J40" s="9"/>
    </row>
    <row r="41" spans="1:10" ht="15">
      <c r="A41" s="10" t="s">
        <v>15</v>
      </c>
      <c r="B41" s="11">
        <v>1946141</v>
      </c>
      <c r="C41" s="11">
        <v>154712.99099999998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2100853.9909999999</v>
      </c>
      <c r="J41" s="9"/>
    </row>
    <row r="42" spans="1:10" ht="15">
      <c r="A42" s="10" t="s">
        <v>16</v>
      </c>
      <c r="B42" s="11">
        <v>1450757.34</v>
      </c>
      <c r="C42" s="11">
        <v>791167.49900000007</v>
      </c>
      <c r="D42" s="11">
        <v>1934</v>
      </c>
      <c r="E42" s="11">
        <v>0</v>
      </c>
      <c r="F42" s="11">
        <v>9854</v>
      </c>
      <c r="G42" s="11">
        <v>0</v>
      </c>
      <c r="H42" s="11">
        <v>0</v>
      </c>
      <c r="I42" s="13">
        <f t="shared" si="11"/>
        <v>2253712.8390000002</v>
      </c>
      <c r="J42" s="9"/>
    </row>
    <row r="43" spans="1:10" ht="15">
      <c r="A43" s="10" t="s">
        <v>17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  <c r="J43" s="9"/>
    </row>
    <row r="44" spans="1:10" ht="28.5">
      <c r="A44" s="7" t="s">
        <v>22</v>
      </c>
      <c r="B44" s="8">
        <f t="shared" ref="B44:H44" si="12">B45+B46+B47+B48+B49+B50</f>
        <v>589875</v>
      </c>
      <c r="C44" s="8">
        <f t="shared" si="12"/>
        <v>2150256.2930000001</v>
      </c>
      <c r="D44" s="8">
        <f t="shared" si="12"/>
        <v>2157</v>
      </c>
      <c r="E44" s="8">
        <f t="shared" si="12"/>
        <v>674</v>
      </c>
      <c r="F44" s="8">
        <f t="shared" si="12"/>
        <v>0</v>
      </c>
      <c r="G44" s="8">
        <f t="shared" si="12"/>
        <v>0</v>
      </c>
      <c r="H44" s="8">
        <f t="shared" si="12"/>
        <v>0</v>
      </c>
      <c r="I44" s="8">
        <f>I45+I46+I47+I48+I49+I50</f>
        <v>2742962.2930000001</v>
      </c>
      <c r="J44" s="9"/>
    </row>
    <row r="45" spans="1:10" ht="15">
      <c r="A45" s="10" t="s">
        <v>12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  <c r="J45" s="9"/>
    </row>
    <row r="46" spans="1:10" ht="15">
      <c r="A46" s="10" t="s">
        <v>13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  <c r="J46" s="9"/>
    </row>
    <row r="47" spans="1:10" ht="15">
      <c r="A47" s="10" t="s">
        <v>14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  <c r="J47" s="9"/>
    </row>
    <row r="48" spans="1:10" ht="15">
      <c r="A48" s="10" t="s">
        <v>15</v>
      </c>
      <c r="B48" s="11">
        <v>117662</v>
      </c>
      <c r="C48" s="11">
        <v>15272</v>
      </c>
      <c r="D48" s="11">
        <v>0</v>
      </c>
      <c r="E48" s="11">
        <v>671</v>
      </c>
      <c r="F48" s="11">
        <v>0</v>
      </c>
      <c r="G48" s="11">
        <v>0</v>
      </c>
      <c r="H48" s="11">
        <v>0</v>
      </c>
      <c r="I48" s="13">
        <f t="shared" si="13"/>
        <v>133605</v>
      </c>
      <c r="J48" s="9"/>
    </row>
    <row r="49" spans="1:17" ht="15">
      <c r="A49" s="10" t="s">
        <v>16</v>
      </c>
      <c r="B49" s="11">
        <v>472213</v>
      </c>
      <c r="C49" s="11">
        <v>2134984.2930000001</v>
      </c>
      <c r="D49" s="11">
        <v>2157</v>
      </c>
      <c r="E49" s="11">
        <v>3</v>
      </c>
      <c r="F49" s="11">
        <v>0</v>
      </c>
      <c r="G49" s="11">
        <v>0</v>
      </c>
      <c r="H49" s="11">
        <v>0</v>
      </c>
      <c r="I49" s="13">
        <f t="shared" si="13"/>
        <v>2609357.2930000001</v>
      </c>
      <c r="J49" s="9"/>
    </row>
    <row r="50" spans="1:17" ht="15">
      <c r="A50" s="10" t="s">
        <v>17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  <c r="J50" s="9"/>
    </row>
    <row r="53" spans="1:17" ht="14.25" customHeight="1">
      <c r="A53" s="27" t="s">
        <v>23</v>
      </c>
      <c r="B53" s="27"/>
      <c r="C53" s="27"/>
      <c r="D53" s="27"/>
      <c r="E53" s="27"/>
      <c r="F53" s="27"/>
      <c r="G53" s="27"/>
      <c r="H53" s="27"/>
      <c r="I53" s="1"/>
      <c r="J53" s="1"/>
      <c r="K53" s="1"/>
    </row>
    <row r="54" spans="1:17" ht="15.75" customHeight="1">
      <c r="A54" s="28" t="s">
        <v>25</v>
      </c>
      <c r="B54" s="28"/>
      <c r="C54" s="28"/>
      <c r="D54" s="28"/>
      <c r="E54" s="28"/>
      <c r="F54" s="28"/>
      <c r="G54" s="28"/>
      <c r="H54" s="28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4"/>
      <c r="H56" s="24" t="s">
        <v>24</v>
      </c>
      <c r="I56" s="3"/>
    </row>
    <row r="57" spans="1:17" ht="30" customHeight="1">
      <c r="A57" s="29"/>
      <c r="B57" s="31" t="s">
        <v>2</v>
      </c>
      <c r="C57" s="32"/>
      <c r="D57" s="32"/>
      <c r="E57" s="32"/>
      <c r="F57" s="32"/>
      <c r="G57" s="33"/>
      <c r="H57" s="25" t="s">
        <v>3</v>
      </c>
    </row>
    <row r="58" spans="1:17" ht="45">
      <c r="A58" s="30"/>
      <c r="B58" s="6" t="s">
        <v>4</v>
      </c>
      <c r="C58" s="6" t="s">
        <v>5</v>
      </c>
      <c r="D58" s="6" t="s">
        <v>6</v>
      </c>
      <c r="E58" s="6" t="s">
        <v>7</v>
      </c>
      <c r="F58" s="6" t="s">
        <v>9</v>
      </c>
      <c r="G58" s="6" t="s">
        <v>10</v>
      </c>
      <c r="H58" s="26"/>
      <c r="I58" s="14"/>
      <c r="J58" s="14"/>
      <c r="K58" s="14"/>
      <c r="L58" s="14"/>
      <c r="M58" s="14"/>
      <c r="N58" s="14"/>
      <c r="O58" s="14"/>
      <c r="P58" s="15"/>
      <c r="Q58" s="14"/>
    </row>
    <row r="59" spans="1:17" ht="42.75" customHeight="1">
      <c r="A59" s="7" t="s">
        <v>18</v>
      </c>
      <c r="B59" s="8">
        <f>B60+B61+B62+B63+B64+B65</f>
        <v>5421.4270000000006</v>
      </c>
      <c r="C59" s="8">
        <f>C60+C61+C62+C63+C64+C65</f>
        <v>21802.916999999998</v>
      </c>
      <c r="D59" s="8">
        <f t="shared" ref="D59:E59" si="14">D60+D61+D62+D63+D64+D65</f>
        <v>39.119</v>
      </c>
      <c r="E59" s="8">
        <f t="shared" si="14"/>
        <v>20738.315999999999</v>
      </c>
      <c r="F59" s="8">
        <f>F60+F61+F62+F63+F64+F65</f>
        <v>5162.8059999999996</v>
      </c>
      <c r="G59" s="8">
        <f>G60+G61+G62+G63+G64+G65</f>
        <v>33</v>
      </c>
      <c r="H59" s="8">
        <f>H60+H61+H62+H63+H64+H65</f>
        <v>53197.584999999992</v>
      </c>
      <c r="I59" s="9"/>
      <c r="J59" s="16"/>
      <c r="K59" s="16"/>
      <c r="P59" s="17"/>
      <c r="Q59" s="9"/>
    </row>
    <row r="60" spans="1:17" ht="15" customHeight="1">
      <c r="A60" s="10" t="s">
        <v>12</v>
      </c>
      <c r="B60" s="12">
        <v>0</v>
      </c>
      <c r="C60" s="12">
        <v>0</v>
      </c>
      <c r="D60" s="12">
        <v>0</v>
      </c>
      <c r="E60" s="12">
        <v>0</v>
      </c>
      <c r="F60" s="12">
        <v>5162.8059999999996</v>
      </c>
      <c r="G60" s="12">
        <v>0</v>
      </c>
      <c r="H60" s="13">
        <f>SUM(B60:G60)</f>
        <v>5162.8059999999996</v>
      </c>
      <c r="J60" s="16"/>
      <c r="K60" s="16"/>
      <c r="M60" s="9"/>
      <c r="P60" s="18"/>
    </row>
    <row r="61" spans="1:17" ht="15" customHeight="1">
      <c r="A61" s="10" t="s">
        <v>13</v>
      </c>
      <c r="B61" s="12">
        <v>0</v>
      </c>
      <c r="C61" s="12">
        <v>497.08000000000004</v>
      </c>
      <c r="D61" s="12">
        <v>0</v>
      </c>
      <c r="E61" s="12">
        <v>13074.066999999999</v>
      </c>
      <c r="F61" s="12">
        <v>0</v>
      </c>
      <c r="G61" s="12">
        <v>33</v>
      </c>
      <c r="H61" s="13">
        <f t="shared" ref="H61:H65" si="15">SUM(B61:G61)</f>
        <v>13604.146999999999</v>
      </c>
      <c r="J61" s="16"/>
      <c r="K61" s="16"/>
      <c r="M61" s="9"/>
      <c r="P61" s="18"/>
    </row>
    <row r="62" spans="1:17" ht="15" customHeight="1">
      <c r="A62" s="10" t="s">
        <v>14</v>
      </c>
      <c r="B62" s="12">
        <v>914.27</v>
      </c>
      <c r="C62" s="12">
        <v>4739.0829999999996</v>
      </c>
      <c r="D62" s="12">
        <v>0</v>
      </c>
      <c r="E62" s="12">
        <v>1891.7489999999998</v>
      </c>
      <c r="F62" s="12">
        <v>0</v>
      </c>
      <c r="G62" s="12">
        <v>0</v>
      </c>
      <c r="H62" s="13">
        <f t="shared" si="15"/>
        <v>7545.101999999999</v>
      </c>
      <c r="J62" s="16"/>
      <c r="K62" s="16"/>
      <c r="L62" s="9"/>
      <c r="P62" s="18"/>
    </row>
    <row r="63" spans="1:17" ht="15" customHeight="1">
      <c r="A63" s="10" t="s">
        <v>15</v>
      </c>
      <c r="B63" s="12">
        <v>4359.4470000000001</v>
      </c>
      <c r="C63" s="12">
        <v>15256.383</v>
      </c>
      <c r="D63" s="12">
        <v>39.119</v>
      </c>
      <c r="E63" s="12">
        <v>5767.442</v>
      </c>
      <c r="F63" s="12">
        <v>0</v>
      </c>
      <c r="G63" s="12">
        <v>0</v>
      </c>
      <c r="H63" s="13">
        <f t="shared" si="15"/>
        <v>25422.391</v>
      </c>
      <c r="I63" s="9"/>
      <c r="J63" s="19"/>
      <c r="K63" s="16"/>
      <c r="L63" s="9"/>
      <c r="P63" s="18"/>
    </row>
    <row r="64" spans="1:17" ht="15" customHeight="1">
      <c r="A64" s="10" t="s">
        <v>16</v>
      </c>
      <c r="B64" s="12">
        <v>147.71</v>
      </c>
      <c r="C64" s="12">
        <v>1310.3709999999999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1458.0809999999999</v>
      </c>
      <c r="J64" s="16"/>
      <c r="K64" s="16"/>
      <c r="P64" s="18"/>
    </row>
    <row r="65" spans="1:17" ht="15" customHeight="1">
      <c r="A65" s="10" t="s">
        <v>17</v>
      </c>
      <c r="B65" s="12">
        <v>0</v>
      </c>
      <c r="C65" s="12">
        <v>0</v>
      </c>
      <c r="D65" s="12">
        <v>0</v>
      </c>
      <c r="E65" s="12">
        <v>5.0579999999999998</v>
      </c>
      <c r="F65" s="12">
        <v>0</v>
      </c>
      <c r="G65" s="12">
        <v>0</v>
      </c>
      <c r="H65" s="13">
        <f t="shared" si="15"/>
        <v>5.0579999999999998</v>
      </c>
      <c r="I65" s="20"/>
      <c r="J65" s="21"/>
      <c r="K65" s="20"/>
      <c r="L65" s="20"/>
      <c r="M65" s="20"/>
      <c r="N65" s="20"/>
      <c r="O65" s="20"/>
      <c r="P65" s="17"/>
      <c r="Q65" s="20"/>
    </row>
    <row r="66" spans="1:17" ht="12.75" customHeight="1">
      <c r="F66" s="16"/>
      <c r="G66" s="16"/>
      <c r="H66" s="16"/>
      <c r="I66" s="16"/>
    </row>
    <row r="67" spans="1:17" ht="12.75" customHeight="1">
      <c r="I67" s="16"/>
      <c r="L67" s="22"/>
      <c r="M67" s="22"/>
    </row>
    <row r="68" spans="1:17" ht="15">
      <c r="B68" s="23"/>
      <c r="F68" s="22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янв25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Печникова Наталия Николаевна</cp:lastModifiedBy>
  <dcterms:created xsi:type="dcterms:W3CDTF">2024-02-10T06:26:30Z</dcterms:created>
  <dcterms:modified xsi:type="dcterms:W3CDTF">2025-02-12T07:43:30Z</dcterms:modified>
</cp:coreProperties>
</file>