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315" windowWidth="24555" windowHeight="12780"/>
  </bookViews>
  <sheets>
    <sheet name="Доходы" sheetId="1" r:id="rId1"/>
  </sheets>
  <calcPr calcId="125725"/>
</workbook>
</file>

<file path=xl/calcChain.xml><?xml version="1.0" encoding="utf-8"?>
<calcChain xmlns="http://schemas.openxmlformats.org/spreadsheetml/2006/main">
  <c r="K17" i="1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I17"/>
  <c r="I18"/>
  <c r="I19"/>
  <c r="I20"/>
  <c r="I21"/>
  <c r="I22"/>
  <c r="I23"/>
  <c r="I24"/>
  <c r="I25"/>
  <c r="I26"/>
  <c r="I27"/>
  <c r="I28"/>
  <c r="I30"/>
  <c r="I31"/>
  <c r="I32"/>
  <c r="I33"/>
  <c r="I34"/>
  <c r="I35"/>
  <c r="I37"/>
  <c r="I38"/>
  <c r="I43"/>
  <c r="I44"/>
  <c r="I45"/>
  <c r="I46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K15"/>
  <c r="I15"/>
  <c r="L15" l="1"/>
  <c r="L138"/>
  <c r="L135"/>
  <c r="L131"/>
  <c r="L122"/>
  <c r="L121"/>
  <c r="L118"/>
  <c r="L116"/>
  <c r="L139"/>
  <c r="L133"/>
  <c r="L129"/>
  <c r="L127"/>
  <c r="L124"/>
  <c r="L119"/>
  <c r="L137"/>
  <c r="L136"/>
  <c r="L134"/>
  <c r="L132"/>
  <c r="L130"/>
  <c r="L128"/>
  <c r="L126"/>
  <c r="L125"/>
  <c r="L123"/>
  <c r="L120"/>
  <c r="L117"/>
  <c r="L115"/>
  <c r="L113"/>
  <c r="L111"/>
  <c r="L109"/>
  <c r="L106"/>
  <c r="L104"/>
  <c r="L98"/>
  <c r="L95"/>
  <c r="L93"/>
  <c r="L91"/>
  <c r="L89"/>
  <c r="L88"/>
  <c r="L86"/>
  <c r="L84"/>
  <c r="L82"/>
  <c r="L80"/>
  <c r="L78"/>
  <c r="L76"/>
  <c r="L74"/>
  <c r="L73"/>
  <c r="L71"/>
  <c r="L69"/>
  <c r="L67"/>
  <c r="L65"/>
  <c r="L63"/>
  <c r="L61"/>
  <c r="L60"/>
  <c r="L58"/>
  <c r="L56"/>
  <c r="L54"/>
  <c r="L52"/>
  <c r="L50"/>
  <c r="L45"/>
  <c r="L43"/>
  <c r="L38"/>
  <c r="L34"/>
  <c r="L32"/>
  <c r="L30"/>
  <c r="L28"/>
  <c r="L26"/>
  <c r="L24"/>
  <c r="L22"/>
  <c r="L20"/>
  <c r="L18"/>
  <c r="L114"/>
  <c r="L112"/>
  <c r="L110"/>
  <c r="L108"/>
  <c r="L107"/>
  <c r="L105"/>
  <c r="L103"/>
  <c r="L99"/>
  <c r="L97"/>
  <c r="L96"/>
  <c r="L94"/>
  <c r="L92"/>
  <c r="L90"/>
  <c r="L87"/>
  <c r="L85"/>
  <c r="L83"/>
  <c r="L81"/>
  <c r="L79"/>
  <c r="L77"/>
  <c r="L75"/>
  <c r="L72"/>
  <c r="L70"/>
  <c r="L68"/>
  <c r="L66"/>
  <c r="L64"/>
  <c r="L62"/>
  <c r="L59"/>
  <c r="L57"/>
  <c r="L55"/>
  <c r="L53"/>
  <c r="L51"/>
  <c r="L46"/>
  <c r="L44"/>
  <c r="L37"/>
  <c r="L35"/>
  <c r="L33"/>
  <c r="L31"/>
  <c r="L27"/>
  <c r="L25"/>
  <c r="L23"/>
  <c r="L21"/>
  <c r="L19"/>
  <c r="L17"/>
</calcChain>
</file>

<file path=xl/sharedStrings.xml><?xml version="1.0" encoding="utf-8"?>
<sst xmlns="http://schemas.openxmlformats.org/spreadsheetml/2006/main" count="1112" uniqueCount="285">
  <si>
    <t xml:space="preserve"> Наименование показателя</t>
  </si>
  <si>
    <t>Код строки</t>
  </si>
  <si>
    <t>Код дохода по бюджетной классификации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</si>
  <si>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</si>
  <si>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</si>
  <si>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</si>
  <si>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бюджет территори- ального государст- венного внебюджетного фонда</t>
  </si>
  <si>
    <t>Доходы бюджета - ИТОГО</t>
  </si>
  <si>
    <t>010</t>
  </si>
  <si>
    <t>х</t>
  </si>
  <si>
    <t>-</t>
  </si>
  <si>
    <t>в том числе:</t>
  </si>
  <si>
    <t xml:space="preserve"> НАЛОГОВЫЕ И НЕНАЛОГОВЫЕ ДОХОДЫ</t>
  </si>
  <si>
    <t xml:space="preserve"> 000 1000000000 0000 000</t>
  </si>
  <si>
    <t xml:space="preserve"> НАЛОГИ НА ПРИБЫЛЬ, ДОХОДЫ</t>
  </si>
  <si>
    <t xml:space="preserve"> 000 1010000000 0000 000</t>
  </si>
  <si>
    <t xml:space="preserve"> Налог на доходы физических лиц</t>
  </si>
  <si>
    <t xml:space="preserve"> 000 1010200001 0000 110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</si>
  <si>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</si>
  <si>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</si>
  <si>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</si>
  <si>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</si>
  <si>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</si>
  <si>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</si>
  <si>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</si>
  <si>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</si>
  <si>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НАЛОГИ НА ТОВАРЫ (РАБОТЫ, УСЛУГИ), РЕАЛИЗУЕМЫЕ НА ТЕРРИТОРИИ РОССИЙСКОЙ ФЕДЕРАЦИИ</t>
  </si>
  <si>
    <t xml:space="preserve"> 000 1030000000 0000 000</t>
  </si>
  <si>
    <t xml:space="preserve">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</si>
  <si>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</si>
  <si>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</si>
  <si>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</si>
  <si>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</si>
  <si>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</si>
  <si>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</si>
  <si>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</si>
  <si>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</si>
  <si>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</si>
  <si>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НАЛОГИ НА СОВОКУПНЫЙ ДОХОД</t>
  </si>
  <si>
    <t xml:space="preserve"> 000 1050000000 0000 000</t>
  </si>
  <si>
    <t xml:space="preserve">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</si>
  <si>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</si>
  <si>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</si>
  <si>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</si>
  <si>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</si>
  <si>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Единый сельскохозяйственный налог</t>
  </si>
  <si>
    <t xml:space="preserve"> 000 1050300001 0000 110</t>
  </si>
  <si>
    <t xml:space="preserve"> 000 1050301001 0000 110</t>
  </si>
  <si>
    <t xml:space="preserve"> Единый сельскохозяйственный налог (за налоговые периоды, истекшие до 1 января 2011 года)</t>
  </si>
  <si>
    <t xml:space="preserve"> 000 1050302001 0000 110</t>
  </si>
  <si>
    <t xml:space="preserve"> Налог, взимаемый в связи с применением патентной системы налогообложения</t>
  </si>
  <si>
    <t xml:space="preserve"> 000 1050400002 0000 110</t>
  </si>
  <si>
    <t xml:space="preserve"> Налог, взимаемый в связи с применением патентной системы налогообложения, зачисляемый в бюджеты муниципальных районов</t>
  </si>
  <si>
    <t xml:space="preserve"> 000 1050402002 0000 110</t>
  </si>
  <si>
    <t xml:space="preserve"> НАЛОГИ НА ИМУЩЕСТВО</t>
  </si>
  <si>
    <t xml:space="preserve"> 000 1060000000 0000 000</t>
  </si>
  <si>
    <t xml:space="preserve"> Земельный налог</t>
  </si>
  <si>
    <t xml:space="preserve"> 000 1060600000 0000 110</t>
  </si>
  <si>
    <t xml:space="preserve"> 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</si>
  <si>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 xml:space="preserve"> 000 1060601000 0000 110</t>
  </si>
  <si>
    <t xml:space="preserve"> 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межселенных территорий</t>
  </si>
  <si>
    <t xml:space="preserve"> 000 1060601305 0000 110</t>
  </si>
  <si>
    <t xml:space="preserve"> ГОСУДАРСТВЕННАЯ ПОШЛИНА</t>
  </si>
  <si>
    <t xml:space="preserve"> 000 1080000000 0000 000</t>
  </si>
  <si>
    <t xml:space="preserve">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</si>
  <si>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</si>
  <si>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</si>
  <si>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</si>
  <si>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</si>
  <si>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</si>
  <si>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Налоги на имущество</t>
  </si>
  <si>
    <t xml:space="preserve"> 000 1090400000 0000 110</t>
  </si>
  <si>
    <t xml:space="preserve"> Земельный налог (по обязательствам, возникшим до 1 января 2006 года)</t>
  </si>
  <si>
    <t xml:space="preserve"> 000 1090405000 0000 110</t>
  </si>
  <si>
    <t xml:space="preserve"> Земельный налог (по обязательствам, возникшим до 1 января 2006 года), мобилизуемый на межселенных территориях</t>
  </si>
  <si>
    <t xml:space="preserve"> 000 1090405305 0000 110</t>
  </si>
  <si>
    <t xml:space="preserve"> Прочие налоги и сборы (по отмененным налогам и сборам субъектов Российской Федерации)</t>
  </si>
  <si>
    <t xml:space="preserve"> 000 1090600002 0000 110</t>
  </si>
  <si>
    <t xml:space="preserve"> Налог с продаж</t>
  </si>
  <si>
    <t xml:space="preserve"> 000 1090601002 0000 110</t>
  </si>
  <si>
    <t xml:space="preserve"> Прочие налоги и сборы (по отмененным местным налогам и сборам)</t>
  </si>
  <si>
    <t xml:space="preserve"> 000 1090700000 0000 110</t>
  </si>
  <si>
    <t xml:space="preserve">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</si>
  <si>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 000 1090703000 0000 110</t>
  </si>
  <si>
    <t xml:space="preserve">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</si>
  <si>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 xml:space="preserve"> 000 1090703305 0000 110</t>
  </si>
  <si>
    <t xml:space="preserve">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</si>
  <si>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</si>
  <si>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</si>
  <si>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</si>
  <si>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</si>
  <si>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</si>
  <si>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</si>
  <si>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000 1110501310 0000 120</t>
  </si>
  <si>
    <t xml:space="preserve">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</si>
  <si>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</si>
  <si>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</si>
  <si>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</si>
  <si>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ПЛАТЕЖИ ПРИ ПОЛЬЗОВАНИИ ПРИРОДНЫМИ РЕСУРСАМИ</t>
  </si>
  <si>
    <t xml:space="preserve"> 000 1120000000 0000 000</t>
  </si>
  <si>
    <t xml:space="preserve"> Плата за негативное воздействие на окружающую среду</t>
  </si>
  <si>
    <t xml:space="preserve"> 000 1120100001 0000 120</t>
  </si>
  <si>
    <t xml:space="preserve"> Плата за выбросы загрязняющих веществ в атмосферный воздух стационарными объектами</t>
  </si>
  <si>
    <t xml:space="preserve"> 000 1120101001 0000 120</t>
  </si>
  <si>
    <t xml:space="preserve"> Плата за выбросы загрязняющих веществ в атмосферный воздух передвижными объектами</t>
  </si>
  <si>
    <t xml:space="preserve"> 000 1120102001 0000 120</t>
  </si>
  <si>
    <t xml:space="preserve"> Плата за сбросы загрязняющих веществ в водные объекты</t>
  </si>
  <si>
    <t xml:space="preserve"> 000 1120103001 0000 120</t>
  </si>
  <si>
    <t xml:space="preserve"> Плата за размещение отходов производства и потребления</t>
  </si>
  <si>
    <t xml:space="preserve"> 000 1120104001 0000 120</t>
  </si>
  <si>
    <t xml:space="preserve"> ДОХОДЫ ОТ ОКАЗАНИЯ ПЛАТНЫХ УСЛУГ (РАБОТ) И КОМПЕНСАЦИИ ЗАТРАТ ГОСУДАРСТВА</t>
  </si>
  <si>
    <t xml:space="preserve"> 000 1130000000 0000 000</t>
  </si>
  <si>
    <t xml:space="preserve"> Доходы от оказания платных услуг (работ)</t>
  </si>
  <si>
    <t xml:space="preserve"> 000 1130100000 0000 130</t>
  </si>
  <si>
    <t xml:space="preserve"> Прочие доходы от оказания платных услуг (работ)</t>
  </si>
  <si>
    <t xml:space="preserve"> 000 1130199000 0000 130</t>
  </si>
  <si>
    <t xml:space="preserve">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</si>
  <si>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</si>
  <si>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Доходы от компенсации затрат государства</t>
  </si>
  <si>
    <t xml:space="preserve"> 000 1130200000 0000 130</t>
  </si>
  <si>
    <t xml:space="preserve"> Прочие доходы от компенсации затрат государства</t>
  </si>
  <si>
    <t xml:space="preserve"> 000 1130299000 0000 130</t>
  </si>
  <si>
    <t xml:space="preserve"> Прочие доходы от компенсации затрат  бюджетов муниципальных районов</t>
  </si>
  <si>
    <t xml:space="preserve"> 000 1130299505 0000 130</t>
  </si>
  <si>
    <t xml:space="preserve"> ДОХОДЫ ОТ ПРОДАЖИ МАТЕРИАЛЬНЫХ И НЕМАТЕРИАЛЬНЫХ АКТИВОВ</t>
  </si>
  <si>
    <t xml:space="preserve"> 000 1140000000 0000 000</t>
  </si>
  <si>
    <t xml:space="preserve">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</si>
  <si>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</si>
  <si>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</si>
  <si>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000 1140205005 0000 410</t>
  </si>
  <si>
    <t xml:space="preserve">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</si>
  <si>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000 1140205305 0000 410</t>
  </si>
  <si>
    <t xml:space="preserve">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</si>
  <si>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</si>
  <si>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</si>
  <si>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</si>
  <si>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</si>
  <si>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000 1140601310 0000 430</t>
  </si>
  <si>
    <t xml:space="preserve"> ШТРАФЫ, САНКЦИИ, ВОЗМЕЩЕНИЕ УЩЕРБА</t>
  </si>
  <si>
    <t xml:space="preserve"> 000 1160000000 0000 000</t>
  </si>
  <si>
    <t xml:space="preserve"> Денежные взыскания (штрафы) за нарушение законодательства о налогах и сборах</t>
  </si>
  <si>
    <t xml:space="preserve"> 000 1160300000 0000 140</t>
  </si>
  <si>
    <t xml:space="preserve"> Денежные взыскания (штрафы) за нарушение  законодательства о налогах и сборах, предусмотренные статьями 116, 118, статьей 119.1, пунктами 1 и 2  статьи 120, статьями 125, 126, 128, 129, 129.1, 132, 133, 134, 135, 135.1 Налогового кодекса Российской Федерации</t>
  </si>
  <si>
    <t xml:space="preserve"> 000 1160301001 0000 140</t>
  </si>
  <si>
    <t xml:space="preserve">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</si>
  <si>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000 1160303001 0000 140</t>
  </si>
  <si>
    <t xml:space="preserve"> 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</si>
  <si>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000 1160600001 0000 140</t>
  </si>
  <si>
    <t xml:space="preserve">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</si>
  <si>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</si>
  <si>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</si>
  <si>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</si>
  <si>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</si>
  <si>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 xml:space="preserve"> 000 1160802001 0000 140</t>
  </si>
  <si>
    <t xml:space="preserve">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</si>
  <si>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</si>
  <si>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Денежные взыскания (штрафы) за нарушение законодательства Российской Федерации  о недрах</t>
  </si>
  <si>
    <t xml:space="preserve"> 000 1162501001 0000 140</t>
  </si>
  <si>
    <t xml:space="preserve"> Денежные взыскания (штрафы) за нарушение законодательства в области охраны окружающей среды</t>
  </si>
  <si>
    <t xml:space="preserve"> 000 1162505001 0000 140</t>
  </si>
  <si>
    <t xml:space="preserve"> Денежные взыскания (штрафы) за нарушение земельного законодательства</t>
  </si>
  <si>
    <t xml:space="preserve"> 000 1162506001 0000 140</t>
  </si>
  <si>
    <t xml:space="preserve"> Денежные взыскания (штрафы) за правонарушения в области дорожного движения</t>
  </si>
  <si>
    <t xml:space="preserve"> 000 1163000001 0000 140</t>
  </si>
  <si>
    <t xml:space="preserve"> Прочие денежные взыскания (штрафы) за  правонарушения в области дорожного движения</t>
  </si>
  <si>
    <t xml:space="preserve"> 000 1163003001 0000 140</t>
  </si>
  <si>
    <t xml:space="preserve"> 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</si>
  <si>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 xml:space="preserve"> 000 1163300000 0000 140</t>
  </si>
  <si>
    <t xml:space="preserve"> 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</si>
  <si>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 xml:space="preserve"> 000 1163305005 0000 140</t>
  </si>
  <si>
    <t xml:space="preserve">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</si>
  <si>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</si>
  <si>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Прочие поступления от денежных взысканий (штрафов) и иных сумм в возмещение ущерба</t>
  </si>
  <si>
    <t xml:space="preserve"> 000 1169000000 0000 140</t>
  </si>
  <si>
    <t xml:space="preserve">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</si>
  <si>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</si>
  <si>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ПРОЧИЕ НЕНАЛОГОВЫЕ ДОХОДЫ</t>
  </si>
  <si>
    <t xml:space="preserve"> 000 1170000000 0000 000</t>
  </si>
  <si>
    <t xml:space="preserve"> Невыясненные поступления</t>
  </si>
  <si>
    <t xml:space="preserve"> 000 1170100000 0000 180</t>
  </si>
  <si>
    <t xml:space="preserve"> Невыясненные поступления, зачисляемые в бюджеты муниципальных районов</t>
  </si>
  <si>
    <t xml:space="preserve"> 000 1170105005 0000 180</t>
  </si>
  <si>
    <t xml:space="preserve"> БЕЗВОЗМЕЗДНЫЕ ПОСТУПЛЕНИЯ</t>
  </si>
  <si>
    <t xml:space="preserve"> 000 2000000000 0000 000</t>
  </si>
  <si>
    <t xml:space="preserve">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</si>
  <si>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</si>
  <si>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Дотации бюджетам субъектов Российской Федерации и муниципальных образований</t>
  </si>
  <si>
    <t xml:space="preserve"> 000 2020100000 0000 151</t>
  </si>
  <si>
    <t xml:space="preserve"> Дотации на выравнивание бюджетной обеспеченности</t>
  </si>
  <si>
    <t xml:space="preserve"> 000 2020100100 0000 151</t>
  </si>
  <si>
    <t xml:space="preserve"> Дотации бюджетам муниципальных районов на выравнивание  бюджетной обеспеченности</t>
  </si>
  <si>
    <t xml:space="preserve"> 000 2020100105 0000 151</t>
  </si>
  <si>
    <t xml:space="preserve"> Дотации бюджетам на поддержку мер по обеспечению сбалансированности бюджетов</t>
  </si>
  <si>
    <t xml:space="preserve"> 000 2020100300 0000 151</t>
  </si>
  <si>
    <t xml:space="preserve"> Дотации бюджетам муниципальных районов на поддержку мер по обеспечению сбалансированности бюджетов</t>
  </si>
  <si>
    <t xml:space="preserve"> 000 2020100305 0000 151</t>
  </si>
  <si>
    <t xml:space="preserve"> Субсидии бюджетам бюджетной системы Российской Федерации (межбюджетные субсидии)</t>
  </si>
  <si>
    <t xml:space="preserve"> 000 2020200000 0000 151</t>
  </si>
  <si>
    <t xml:space="preserve"> Субсидии бюджетам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</si>
  <si>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 xml:space="preserve"> 000 2020204600 0000 151</t>
  </si>
  <si>
    <t xml:space="preserve"> Субсидии бюджетам муниципальных районов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</si>
  <si>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 xml:space="preserve"> 000 2020204605 0000 151</t>
  </si>
  <si>
    <t xml:space="preserve"> Субсидии бюджетам на реализацию федеральных целевых программ</t>
  </si>
  <si>
    <t xml:space="preserve"> 000 2020205100 0000 151</t>
  </si>
  <si>
    <t xml:space="preserve"> Субсидии бюджетам муниципальных районов на реализацию федеральных целевых программ</t>
  </si>
  <si>
    <t xml:space="preserve"> 000 2020205105 0000 151</t>
  </si>
  <si>
    <t xml:space="preserve"> 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</si>
  <si>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 000 2020221500 0000 151</t>
  </si>
  <si>
    <t xml:space="preserve"> 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</si>
  <si>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 000 2020221505 0000 151</t>
  </si>
  <si>
    <t xml:space="preserve"> Прочие субсидии</t>
  </si>
  <si>
    <t xml:space="preserve"> 000 2020299900 0000 151</t>
  </si>
  <si>
    <t xml:space="preserve"> Прочие субсидии бюджетам муниципальных районов</t>
  </si>
  <si>
    <t xml:space="preserve"> 000 2020299905 0000 151</t>
  </si>
  <si>
    <t xml:space="preserve"> Субвенции бюджетам субъектов Российской Федерации и муниципальных образований</t>
  </si>
  <si>
    <t xml:space="preserve"> 000 2020300000 0000 151</t>
  </si>
  <si>
    <t xml:space="preserve"> Субвенции бюджетам на государственную регистрацию актов гражданского состояния</t>
  </si>
  <si>
    <t xml:space="preserve"> 000 2020300300 0000 151</t>
  </si>
  <si>
    <t xml:space="preserve"> Субвенции бюджетам муниципальных районов на государственную регистрацию актов гражданского состояния</t>
  </si>
  <si>
    <t xml:space="preserve"> 000 2020300305 0000 151</t>
  </si>
  <si>
    <t xml:space="preserve"> 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</si>
  <si>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 000 2020300700 0000 151</t>
  </si>
  <si>
    <t xml:space="preserve"> 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</si>
  <si>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 000 2020300705 0000 151</t>
  </si>
  <si>
    <t xml:space="preserve"> Субвенции бюджетам на осуществление первичного воинского учета на территориях, где отсутствуют военные комиссариаты</t>
  </si>
  <si>
    <t xml:space="preserve"> 000 2020301500 0000 151</t>
  </si>
  <si>
    <t xml:space="preserve"> 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</si>
  <si>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 000 2020301505 0000 151</t>
  </si>
  <si>
    <t xml:space="preserve"> Субвенции местным бюджетам на выполнение передаваемых полномочий субъектов Российской Федерации</t>
  </si>
  <si>
    <t xml:space="preserve"> 000 2020302400 0000 151</t>
  </si>
  <si>
    <t xml:space="preserve"> Субвенции бюджетам муниципальных районов на выполнение передаваемых полномочий субъектов Российской Федерации</t>
  </si>
  <si>
    <t xml:space="preserve"> 000 2020302405 0000 151</t>
  </si>
  <si>
    <t xml:space="preserve"> Иные межбюджетные трансферты</t>
  </si>
  <si>
    <t xml:space="preserve"> 000 2020400000 0000 151</t>
  </si>
  <si>
    <t xml:space="preserve">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</si>
  <si>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000 2020401400 0000 151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</si>
  <si>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</si>
  <si>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000 2020401405 0000 151</t>
  </si>
  <si>
    <t xml:space="preserve"> 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</si>
  <si>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 xml:space="preserve"> 000 2020404100 0000 151</t>
  </si>
  <si>
    <t xml:space="preserve"> 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</si>
  <si>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 xml:space="preserve"> 000 2020404105 0000 151</t>
  </si>
  <si>
    <t xml:space="preserve"> Межбюджетные трансферты, передаваемые бюджетам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</si>
  <si>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 xml:space="preserve"> 000 2020408100 0000 151</t>
  </si>
  <si>
    <t xml:space="preserve"> Межбюджетные трансферты, передаваемые бюджетам муниципальных районов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</si>
  <si>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 xml:space="preserve"> 000 2020408105 0000 151</t>
  </si>
  <si>
    <t xml:space="preserve"> Прочие межбюджетные трансферты, передаваемые бюджетам</t>
  </si>
  <si>
    <t xml:space="preserve"> 000 2020499900 0000 151</t>
  </si>
  <si>
    <t xml:space="preserve"> Прочие межбюджетные трансферты, передаваемые бюджетам муниципальных районов</t>
  </si>
  <si>
    <t xml:space="preserve"> 000 2020499905 0000 151</t>
  </si>
  <si>
    <t xml:space="preserve"> ПРОЧИЕ БЕЗВОЗМЕЗДНЫЕ ПОСТУПЛЕНИЯ</t>
  </si>
  <si>
    <t xml:space="preserve"> 000 2070000000 0000 000</t>
  </si>
  <si>
    <t xml:space="preserve"> Прочие безвозмездные поступления в бюджеты муниципальных районов</t>
  </si>
  <si>
    <t xml:space="preserve"> 000 2070500005 0000 180</t>
  </si>
  <si>
    <t xml:space="preserve"> 000 2070503005 0000 180</t>
  </si>
  <si>
    <t xml:space="preserve">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</si>
  <si>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</si>
  <si>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</si>
  <si>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 000 2180000000 0000 151</t>
  </si>
  <si>
    <t xml:space="preserve"> Доходы бюджетов бюджетной системы Российской Федерации от возврата организациями остатков субсидий прошлых лет</t>
  </si>
  <si>
    <t xml:space="preserve"> 000 2180000000 0000 180</t>
  </si>
  <si>
    <t xml:space="preserve"> 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</si>
  <si>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 000 2180500005 0000 151</t>
  </si>
  <si>
    <t xml:space="preserve"> Доходы бюджетов муниципальных районов от возврата  организациями остатков субсидий прошлых лет</t>
  </si>
  <si>
    <t xml:space="preserve"> 000 2180500005 0000 180</t>
  </si>
  <si>
    <t xml:space="preserve"> 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</si>
  <si>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 xml:space="preserve"> 000 2180501005 0000 151</t>
  </si>
  <si>
    <t xml:space="preserve"> Доходы бюджетов муниципальных районов от возврата бюджетными учреждениями остатков субсидий прошлых лет</t>
  </si>
  <si>
    <t xml:space="preserve"> 000 2180501005 0000 180</t>
  </si>
  <si>
    <t xml:space="preserve">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</si>
  <si>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</si>
  <si>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</si>
  <si>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000 2190500005 0000 151</t>
  </si>
  <si>
    <t>#ОШИБКА_РАСЧЁТА</t>
  </si>
  <si>
    <t>Утверждено 2014 год</t>
  </si>
  <si>
    <t>Исполнено 2014 год</t>
  </si>
  <si>
    <t>% исполнения</t>
  </si>
  <si>
    <t>Приложение № 1</t>
  </si>
  <si>
    <t xml:space="preserve">к решению Первомайского района </t>
  </si>
  <si>
    <t>Тамбовской области</t>
  </si>
  <si>
    <t>"Об утверждении отчета администрации</t>
  </si>
  <si>
    <t>района "Об исполнении  бюджета</t>
  </si>
  <si>
    <t>Первомайского района за 2014 год"</t>
  </si>
  <si>
    <t>от                          2015 года №</t>
  </si>
  <si>
    <t>Исполнение доходов  бюджета Первомайского района за 2014 год.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</si>
</sst>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 indent="1"/>
    </xf>
    <xf numFmtId="0" fontId="5" fillId="0" borderId="12" xfId="0" applyFont="1" applyBorder="1" applyAlignment="1">
      <alignment horizontal="left" wrapText="1" indent="1"/>
    </xf>
    <xf numFmtId="4" fontId="5" fillId="0" borderId="3" xfId="0" applyNumberFormat="1" applyFont="1" applyBorder="1" applyAlignment="1">
      <alignment horizontal="right"/>
    </xf>
    <xf numFmtId="0" fontId="5" fillId="0" borderId="6" xfId="0" applyFont="1" applyBorder="1" applyAlignment="1">
      <alignment horizontal="center"/>
    </xf>
    <xf numFmtId="4" fontId="5" fillId="0" borderId="5" xfId="0" applyNumberFormat="1" applyFont="1" applyBorder="1" applyAlignment="1">
      <alignment horizontal="right"/>
    </xf>
    <xf numFmtId="0" fontId="5" fillId="0" borderId="11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left"/>
    </xf>
    <xf numFmtId="0" fontId="5" fillId="0" borderId="17" xfId="0" applyFont="1" applyBorder="1" applyAlignment="1">
      <alignment horizontal="center" wrapText="1"/>
    </xf>
    <xf numFmtId="0" fontId="5" fillId="0" borderId="17" xfId="0" applyFont="1" applyBorder="1" applyAlignment="1">
      <alignment horizontal="center" shrinkToFit="1"/>
    </xf>
    <xf numFmtId="4" fontId="5" fillId="0" borderId="17" xfId="0" applyNumberFormat="1" applyFont="1" applyBorder="1" applyAlignment="1">
      <alignment horizontal="right"/>
    </xf>
    <xf numFmtId="0" fontId="5" fillId="0" borderId="1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N149"/>
  <sheetViews>
    <sheetView showGridLines="0" tabSelected="1" view="pageBreakPreview" topLeftCell="A67" zoomScale="60" zoomScaleNormal="100" workbookViewId="0">
      <selection activeCell="C20" sqref="C20"/>
    </sheetView>
  </sheetViews>
  <sheetFormatPr defaultRowHeight="12.75"/>
  <cols>
    <col min="1" max="1" width="51.140625" customWidth="1"/>
    <col min="2" max="2" width="7" customWidth="1"/>
    <col min="3" max="3" width="28" customWidth="1"/>
    <col min="4" max="4" width="12.85546875" hidden="1" customWidth="1"/>
    <col min="5" max="5" width="13.28515625" hidden="1" customWidth="1"/>
    <col min="6" max="6" width="11.7109375" hidden="1" customWidth="1"/>
    <col min="7" max="7" width="12.42578125" hidden="1" customWidth="1"/>
    <col min="8" max="8" width="12" hidden="1" customWidth="1"/>
    <col min="9" max="9" width="15.7109375" customWidth="1"/>
    <col min="10" max="10" width="2.28515625" hidden="1" customWidth="1"/>
    <col min="11" max="11" width="18" customWidth="1"/>
    <col min="12" max="12" width="14.5703125" customWidth="1"/>
    <col min="13" max="13" width="12.85546875" hidden="1" customWidth="1"/>
    <col min="14" max="14" width="9.7109375" customWidth="1"/>
  </cols>
  <sheetData>
    <row r="1" spans="1:14">
      <c r="I1" s="7"/>
      <c r="J1" s="7"/>
      <c r="K1" s="7"/>
      <c r="L1" s="7"/>
    </row>
    <row r="2" spans="1:14" ht="15.75">
      <c r="I2" s="31" t="s">
        <v>277</v>
      </c>
      <c r="J2" s="31"/>
      <c r="K2" s="31"/>
      <c r="L2" s="31"/>
    </row>
    <row r="3" spans="1:14" ht="15.75">
      <c r="I3" s="31" t="s">
        <v>278</v>
      </c>
      <c r="J3" s="31"/>
      <c r="K3" s="31"/>
      <c r="L3" s="31"/>
    </row>
    <row r="4" spans="1:14" ht="15.75">
      <c r="I4" s="31" t="s">
        <v>279</v>
      </c>
      <c r="J4" s="31"/>
      <c r="K4" s="31"/>
      <c r="L4" s="31"/>
    </row>
    <row r="5" spans="1:14" ht="15.75">
      <c r="I5" s="31" t="s">
        <v>280</v>
      </c>
      <c r="J5" s="31"/>
      <c r="K5" s="31"/>
      <c r="L5" s="31"/>
    </row>
    <row r="6" spans="1:14" ht="15.75">
      <c r="I6" s="31" t="s">
        <v>281</v>
      </c>
      <c r="J6" s="31"/>
      <c r="K6" s="31"/>
      <c r="L6" s="31"/>
    </row>
    <row r="7" spans="1:14" ht="15.75">
      <c r="I7" s="31" t="s">
        <v>282</v>
      </c>
      <c r="J7" s="31"/>
      <c r="K7" s="31"/>
      <c r="L7" s="31"/>
    </row>
    <row r="8" spans="1:14" ht="15.75">
      <c r="I8" s="31" t="s">
        <v>283</v>
      </c>
      <c r="J8" s="31"/>
      <c r="K8" s="31"/>
      <c r="L8" s="31"/>
    </row>
    <row r="9" spans="1:14">
      <c r="I9" s="6"/>
      <c r="J9" s="6"/>
      <c r="K9" s="6"/>
      <c r="L9" s="6"/>
    </row>
    <row r="10" spans="1:14" ht="19.5" thickBot="1">
      <c r="A10" s="32" t="s">
        <v>284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</row>
    <row r="11" spans="1:14" ht="12.75" customHeight="1">
      <c r="A11" s="24"/>
      <c r="B11" s="24"/>
      <c r="C11" s="24"/>
      <c r="D11" s="1"/>
      <c r="E11" s="1"/>
      <c r="F11" s="1"/>
      <c r="G11" s="1"/>
      <c r="H11" s="1"/>
      <c r="I11" s="1"/>
      <c r="J11" s="1"/>
      <c r="K11" s="1"/>
      <c r="L11" s="5"/>
      <c r="M11" s="3"/>
      <c r="N11" s="1"/>
    </row>
    <row r="12" spans="1:14" ht="12.75" customHeight="1">
      <c r="A12" s="25" t="s">
        <v>0</v>
      </c>
      <c r="B12" s="27" t="s">
        <v>1</v>
      </c>
      <c r="C12" s="27" t="s">
        <v>2</v>
      </c>
      <c r="D12" s="29"/>
      <c r="E12" s="29"/>
      <c r="F12" s="29"/>
      <c r="G12" s="30"/>
      <c r="H12" s="30"/>
      <c r="I12" s="30"/>
      <c r="J12" s="30"/>
      <c r="K12" s="30"/>
      <c r="L12" s="30"/>
      <c r="M12" s="30"/>
      <c r="N12" s="1"/>
    </row>
    <row r="13" spans="1:14" ht="180" customHeight="1">
      <c r="A13" s="26"/>
      <c r="B13" s="28"/>
      <c r="C13" s="28"/>
      <c r="D13" s="8" t="s">
        <v>3</v>
      </c>
      <c r="E13" s="8" t="s">
        <v>4</v>
      </c>
      <c r="F13" s="8" t="s">
        <v>5</v>
      </c>
      <c r="G13" s="8" t="s">
        <v>3</v>
      </c>
      <c r="H13" s="8" t="s">
        <v>4</v>
      </c>
      <c r="I13" s="8" t="s">
        <v>274</v>
      </c>
      <c r="J13" s="8" t="s">
        <v>5</v>
      </c>
      <c r="K13" s="8" t="s">
        <v>275</v>
      </c>
      <c r="L13" s="8" t="s">
        <v>276</v>
      </c>
      <c r="M13" s="9" t="s">
        <v>6</v>
      </c>
      <c r="N13" s="1"/>
    </row>
    <row r="14" spans="1:14" ht="12" customHeight="1" thickBot="1">
      <c r="A14" s="10">
        <v>1</v>
      </c>
      <c r="B14" s="18">
        <v>2</v>
      </c>
      <c r="C14" s="18">
        <v>3</v>
      </c>
      <c r="D14" s="18">
        <v>8</v>
      </c>
      <c r="E14" s="18">
        <v>10</v>
      </c>
      <c r="F14" s="18">
        <v>11</v>
      </c>
      <c r="G14" s="18">
        <v>18</v>
      </c>
      <c r="H14" s="18">
        <v>20</v>
      </c>
      <c r="I14" s="18">
        <v>4</v>
      </c>
      <c r="J14" s="18">
        <v>21</v>
      </c>
      <c r="K14" s="18">
        <v>5</v>
      </c>
      <c r="L14" s="18">
        <v>6</v>
      </c>
      <c r="M14" s="11">
        <v>23</v>
      </c>
      <c r="N14" s="1"/>
    </row>
    <row r="15" spans="1:14" ht="20.25" customHeight="1">
      <c r="A15" s="12" t="s">
        <v>7</v>
      </c>
      <c r="B15" s="20" t="s">
        <v>8</v>
      </c>
      <c r="C15" s="21" t="s">
        <v>9</v>
      </c>
      <c r="D15" s="22" t="s">
        <v>10</v>
      </c>
      <c r="E15" s="22" t="s">
        <v>10</v>
      </c>
      <c r="F15" s="22">
        <v>575804660.73000002</v>
      </c>
      <c r="G15" s="22" t="s">
        <v>10</v>
      </c>
      <c r="H15" s="22" t="s">
        <v>10</v>
      </c>
      <c r="I15" s="22">
        <f>F15/1000</f>
        <v>575804.66073</v>
      </c>
      <c r="J15" s="22">
        <v>573861385.35000002</v>
      </c>
      <c r="K15" s="22">
        <f>J15/1000</f>
        <v>573861.38535</v>
      </c>
      <c r="L15" s="22">
        <f>K15/I15*100</f>
        <v>99.662511349328724</v>
      </c>
      <c r="M15" s="15" t="s">
        <v>10</v>
      </c>
      <c r="N15" s="2"/>
    </row>
    <row r="16" spans="1:14" ht="21.75" customHeight="1">
      <c r="A16" s="13" t="s">
        <v>11</v>
      </c>
      <c r="B16" s="20"/>
      <c r="C16" s="21"/>
      <c r="D16" s="23"/>
      <c r="E16" s="23"/>
      <c r="F16" s="23"/>
      <c r="G16" s="23"/>
      <c r="H16" s="23"/>
      <c r="I16" s="22"/>
      <c r="J16" s="23"/>
      <c r="K16" s="22"/>
      <c r="L16" s="22"/>
      <c r="M16" s="16"/>
      <c r="N16" s="2"/>
    </row>
    <row r="17" spans="1:14" ht="24.75" customHeight="1">
      <c r="A17" s="14" t="s">
        <v>12</v>
      </c>
      <c r="B17" s="21" t="s">
        <v>8</v>
      </c>
      <c r="C17" s="21" t="s">
        <v>13</v>
      </c>
      <c r="D17" s="22" t="s">
        <v>10</v>
      </c>
      <c r="E17" s="22" t="s">
        <v>10</v>
      </c>
      <c r="F17" s="22">
        <v>90469200</v>
      </c>
      <c r="G17" s="22" t="s">
        <v>10</v>
      </c>
      <c r="H17" s="22" t="s">
        <v>10</v>
      </c>
      <c r="I17" s="22">
        <f t="shared" ref="I17:I68" si="0">F17/1000</f>
        <v>90469.2</v>
      </c>
      <c r="J17" s="22">
        <v>91359501.030000001</v>
      </c>
      <c r="K17" s="22">
        <f t="shared" ref="K17:K68" si="1">J17/1000</f>
        <v>91359.501029999999</v>
      </c>
      <c r="L17" s="22">
        <f t="shared" ref="L17:L68" si="2">K17/I17*100</f>
        <v>100.98409296202465</v>
      </c>
      <c r="M17" s="17" t="s">
        <v>10</v>
      </c>
      <c r="N17" s="2"/>
    </row>
    <row r="18" spans="1:14" ht="23.25" customHeight="1">
      <c r="A18" s="14" t="s">
        <v>14</v>
      </c>
      <c r="B18" s="21" t="s">
        <v>8</v>
      </c>
      <c r="C18" s="21" t="s">
        <v>15</v>
      </c>
      <c r="D18" s="22" t="s">
        <v>10</v>
      </c>
      <c r="E18" s="22" t="s">
        <v>10</v>
      </c>
      <c r="F18" s="22">
        <v>72266830</v>
      </c>
      <c r="G18" s="22" t="s">
        <v>10</v>
      </c>
      <c r="H18" s="22" t="s">
        <v>10</v>
      </c>
      <c r="I18" s="22">
        <f t="shared" si="0"/>
        <v>72266.83</v>
      </c>
      <c r="J18" s="22">
        <v>73018813.849999994</v>
      </c>
      <c r="K18" s="22">
        <f t="shared" si="1"/>
        <v>73018.813849999991</v>
      </c>
      <c r="L18" s="22">
        <f t="shared" si="2"/>
        <v>101.04056570628599</v>
      </c>
      <c r="M18" s="17" t="s">
        <v>10</v>
      </c>
      <c r="N18" s="2"/>
    </row>
    <row r="19" spans="1:14" ht="24" customHeight="1">
      <c r="A19" s="14" t="s">
        <v>16</v>
      </c>
      <c r="B19" s="21" t="s">
        <v>8</v>
      </c>
      <c r="C19" s="21" t="s">
        <v>17</v>
      </c>
      <c r="D19" s="22" t="s">
        <v>10</v>
      </c>
      <c r="E19" s="22" t="s">
        <v>10</v>
      </c>
      <c r="F19" s="22">
        <v>72266830</v>
      </c>
      <c r="G19" s="22" t="s">
        <v>10</v>
      </c>
      <c r="H19" s="22" t="s">
        <v>10</v>
      </c>
      <c r="I19" s="22">
        <f t="shared" si="0"/>
        <v>72266.83</v>
      </c>
      <c r="J19" s="22">
        <v>73018813.849999994</v>
      </c>
      <c r="K19" s="22">
        <f t="shared" si="1"/>
        <v>73018.813849999991</v>
      </c>
      <c r="L19" s="22">
        <f t="shared" si="2"/>
        <v>101.04056570628599</v>
      </c>
      <c r="M19" s="17" t="s">
        <v>10</v>
      </c>
      <c r="N19" s="2"/>
    </row>
    <row r="20" spans="1:14" ht="106.5" customHeight="1">
      <c r="A20" s="14" t="s">
        <v>18</v>
      </c>
      <c r="B20" s="21" t="s">
        <v>8</v>
      </c>
      <c r="C20" s="21" t="s">
        <v>19</v>
      </c>
      <c r="D20" s="22" t="s">
        <v>10</v>
      </c>
      <c r="E20" s="22" t="s">
        <v>10</v>
      </c>
      <c r="F20" s="22">
        <v>71574030</v>
      </c>
      <c r="G20" s="22" t="s">
        <v>10</v>
      </c>
      <c r="H20" s="22" t="s">
        <v>10</v>
      </c>
      <c r="I20" s="22">
        <f t="shared" si="0"/>
        <v>71574.03</v>
      </c>
      <c r="J20" s="22">
        <v>72323861.609999999</v>
      </c>
      <c r="K20" s="22">
        <f t="shared" si="1"/>
        <v>72323.861609999993</v>
      </c>
      <c r="L20" s="22">
        <f t="shared" si="2"/>
        <v>101.04763083760966</v>
      </c>
      <c r="M20" s="17" t="s">
        <v>10</v>
      </c>
      <c r="N20" s="2"/>
    </row>
    <row r="21" spans="1:14" ht="153.75" customHeight="1">
      <c r="A21" s="14" t="s">
        <v>20</v>
      </c>
      <c r="B21" s="21" t="s">
        <v>8</v>
      </c>
      <c r="C21" s="21" t="s">
        <v>21</v>
      </c>
      <c r="D21" s="22" t="s">
        <v>10</v>
      </c>
      <c r="E21" s="22" t="s">
        <v>10</v>
      </c>
      <c r="F21" s="22">
        <v>445400</v>
      </c>
      <c r="G21" s="22" t="s">
        <v>10</v>
      </c>
      <c r="H21" s="22" t="s">
        <v>10</v>
      </c>
      <c r="I21" s="22">
        <f t="shared" si="0"/>
        <v>445.4</v>
      </c>
      <c r="J21" s="22">
        <v>446264.72</v>
      </c>
      <c r="K21" s="22">
        <f t="shared" si="1"/>
        <v>446.26471999999995</v>
      </c>
      <c r="L21" s="22">
        <f t="shared" si="2"/>
        <v>100.19414458913336</v>
      </c>
      <c r="M21" s="17" t="s">
        <v>10</v>
      </c>
      <c r="N21" s="2"/>
    </row>
    <row r="22" spans="1:14" ht="77.25" customHeight="1">
      <c r="A22" s="14" t="s">
        <v>22</v>
      </c>
      <c r="B22" s="21" t="s">
        <v>8</v>
      </c>
      <c r="C22" s="21" t="s">
        <v>23</v>
      </c>
      <c r="D22" s="22" t="s">
        <v>10</v>
      </c>
      <c r="E22" s="22" t="s">
        <v>10</v>
      </c>
      <c r="F22" s="22">
        <v>179100</v>
      </c>
      <c r="G22" s="22" t="s">
        <v>10</v>
      </c>
      <c r="H22" s="22" t="s">
        <v>10</v>
      </c>
      <c r="I22" s="22">
        <f t="shared" si="0"/>
        <v>179.1</v>
      </c>
      <c r="J22" s="22">
        <v>179628.92</v>
      </c>
      <c r="K22" s="22">
        <f t="shared" si="1"/>
        <v>179.62892000000002</v>
      </c>
      <c r="L22" s="22">
        <f t="shared" si="2"/>
        <v>100.29532104969292</v>
      </c>
      <c r="M22" s="17" t="s">
        <v>10</v>
      </c>
      <c r="N22" s="2"/>
    </row>
    <row r="23" spans="1:14" ht="144" customHeight="1">
      <c r="A23" s="14" t="s">
        <v>24</v>
      </c>
      <c r="B23" s="21" t="s">
        <v>8</v>
      </c>
      <c r="C23" s="21" t="s">
        <v>25</v>
      </c>
      <c r="D23" s="22" t="s">
        <v>10</v>
      </c>
      <c r="E23" s="22" t="s">
        <v>10</v>
      </c>
      <c r="F23" s="22">
        <v>68300</v>
      </c>
      <c r="G23" s="22" t="s">
        <v>10</v>
      </c>
      <c r="H23" s="22" t="s">
        <v>10</v>
      </c>
      <c r="I23" s="22">
        <f t="shared" si="0"/>
        <v>68.3</v>
      </c>
      <c r="J23" s="22">
        <v>69058.600000000006</v>
      </c>
      <c r="K23" s="22">
        <f t="shared" si="1"/>
        <v>69.058600000000013</v>
      </c>
      <c r="L23" s="22">
        <f t="shared" si="2"/>
        <v>101.11068814055639</v>
      </c>
      <c r="M23" s="17" t="s">
        <v>10</v>
      </c>
      <c r="N23" s="2"/>
    </row>
    <row r="24" spans="1:14" ht="58.5" customHeight="1">
      <c r="A24" s="14" t="s">
        <v>26</v>
      </c>
      <c r="B24" s="21" t="s">
        <v>8</v>
      </c>
      <c r="C24" s="21" t="s">
        <v>27</v>
      </c>
      <c r="D24" s="22" t="s">
        <v>10</v>
      </c>
      <c r="E24" s="22" t="s">
        <v>10</v>
      </c>
      <c r="F24" s="22">
        <v>2018700</v>
      </c>
      <c r="G24" s="22" t="s">
        <v>10</v>
      </c>
      <c r="H24" s="22" t="s">
        <v>10</v>
      </c>
      <c r="I24" s="22">
        <f t="shared" si="0"/>
        <v>2018.7</v>
      </c>
      <c r="J24" s="22">
        <v>2104824.14</v>
      </c>
      <c r="K24" s="22">
        <f t="shared" si="1"/>
        <v>2104.8241400000002</v>
      </c>
      <c r="L24" s="22">
        <f t="shared" si="2"/>
        <v>104.26631693664238</v>
      </c>
      <c r="M24" s="17" t="s">
        <v>10</v>
      </c>
      <c r="N24" s="2"/>
    </row>
    <row r="25" spans="1:14" ht="62.25" customHeight="1">
      <c r="A25" s="14" t="s">
        <v>28</v>
      </c>
      <c r="B25" s="21" t="s">
        <v>8</v>
      </c>
      <c r="C25" s="21" t="s">
        <v>29</v>
      </c>
      <c r="D25" s="22" t="s">
        <v>10</v>
      </c>
      <c r="E25" s="22" t="s">
        <v>10</v>
      </c>
      <c r="F25" s="22">
        <v>2018700</v>
      </c>
      <c r="G25" s="22" t="s">
        <v>10</v>
      </c>
      <c r="H25" s="22" t="s">
        <v>10</v>
      </c>
      <c r="I25" s="22">
        <f t="shared" si="0"/>
        <v>2018.7</v>
      </c>
      <c r="J25" s="22">
        <v>2104824.14</v>
      </c>
      <c r="K25" s="22">
        <f t="shared" si="1"/>
        <v>2104.8241400000002</v>
      </c>
      <c r="L25" s="22">
        <f t="shared" si="2"/>
        <v>104.26631693664238</v>
      </c>
      <c r="M25" s="17" t="s">
        <v>10</v>
      </c>
      <c r="N25" s="2"/>
    </row>
    <row r="26" spans="1:14" ht="110.25" customHeight="1">
      <c r="A26" s="14" t="s">
        <v>30</v>
      </c>
      <c r="B26" s="21" t="s">
        <v>8</v>
      </c>
      <c r="C26" s="21" t="s">
        <v>31</v>
      </c>
      <c r="D26" s="22" t="s">
        <v>10</v>
      </c>
      <c r="E26" s="22" t="s">
        <v>10</v>
      </c>
      <c r="F26" s="22">
        <v>746500</v>
      </c>
      <c r="G26" s="22" t="s">
        <v>10</v>
      </c>
      <c r="H26" s="22" t="s">
        <v>10</v>
      </c>
      <c r="I26" s="22">
        <f t="shared" si="0"/>
        <v>746.5</v>
      </c>
      <c r="J26" s="22">
        <v>794396.71</v>
      </c>
      <c r="K26" s="22">
        <f t="shared" si="1"/>
        <v>794.39670999999998</v>
      </c>
      <c r="L26" s="22">
        <f t="shared" si="2"/>
        <v>106.41617012726054</v>
      </c>
      <c r="M26" s="17" t="s">
        <v>10</v>
      </c>
      <c r="N26" s="2"/>
    </row>
    <row r="27" spans="1:14" ht="122.25" customHeight="1">
      <c r="A27" s="14" t="s">
        <v>32</v>
      </c>
      <c r="B27" s="21" t="s">
        <v>8</v>
      </c>
      <c r="C27" s="21" t="s">
        <v>33</v>
      </c>
      <c r="D27" s="22" t="s">
        <v>10</v>
      </c>
      <c r="E27" s="22" t="s">
        <v>10</v>
      </c>
      <c r="F27" s="22">
        <v>16700</v>
      </c>
      <c r="G27" s="22" t="s">
        <v>10</v>
      </c>
      <c r="H27" s="22" t="s">
        <v>10</v>
      </c>
      <c r="I27" s="22">
        <f t="shared" si="0"/>
        <v>16.7</v>
      </c>
      <c r="J27" s="22">
        <v>17893.939999999999</v>
      </c>
      <c r="K27" s="22">
        <f t="shared" si="1"/>
        <v>17.893939999999997</v>
      </c>
      <c r="L27" s="22">
        <f t="shared" si="2"/>
        <v>107.14934131736527</v>
      </c>
      <c r="M27" s="17" t="s">
        <v>10</v>
      </c>
      <c r="N27" s="2"/>
    </row>
    <row r="28" spans="1:14" ht="103.5" customHeight="1">
      <c r="A28" s="14" t="s">
        <v>34</v>
      </c>
      <c r="B28" s="21" t="s">
        <v>8</v>
      </c>
      <c r="C28" s="21" t="s">
        <v>35</v>
      </c>
      <c r="D28" s="22" t="s">
        <v>10</v>
      </c>
      <c r="E28" s="22" t="s">
        <v>10</v>
      </c>
      <c r="F28" s="22">
        <v>1255500</v>
      </c>
      <c r="G28" s="22" t="s">
        <v>10</v>
      </c>
      <c r="H28" s="22" t="s">
        <v>10</v>
      </c>
      <c r="I28" s="22">
        <f t="shared" si="0"/>
        <v>1255.5</v>
      </c>
      <c r="J28" s="22">
        <v>1360892.93</v>
      </c>
      <c r="K28" s="22">
        <f t="shared" si="1"/>
        <v>1360.89293</v>
      </c>
      <c r="L28" s="22">
        <f t="shared" si="2"/>
        <v>108.39449860613301</v>
      </c>
      <c r="M28" s="17" t="s">
        <v>10</v>
      </c>
      <c r="N28" s="2"/>
    </row>
    <row r="29" spans="1:14" ht="111" customHeight="1">
      <c r="A29" s="14" t="s">
        <v>36</v>
      </c>
      <c r="B29" s="21" t="s">
        <v>8</v>
      </c>
      <c r="C29" s="21" t="s">
        <v>37</v>
      </c>
      <c r="D29" s="22" t="s">
        <v>10</v>
      </c>
      <c r="E29" s="22" t="s">
        <v>10</v>
      </c>
      <c r="F29" s="22" t="s">
        <v>10</v>
      </c>
      <c r="G29" s="22" t="s">
        <v>10</v>
      </c>
      <c r="H29" s="22" t="s">
        <v>10</v>
      </c>
      <c r="I29" s="22"/>
      <c r="J29" s="22">
        <v>-68359.44</v>
      </c>
      <c r="K29" s="22">
        <f t="shared" si="1"/>
        <v>-68.359440000000006</v>
      </c>
      <c r="L29" s="22"/>
      <c r="M29" s="17" t="s">
        <v>10</v>
      </c>
      <c r="N29" s="2"/>
    </row>
    <row r="30" spans="1:14" ht="42.75" customHeight="1">
      <c r="A30" s="14" t="s">
        <v>38</v>
      </c>
      <c r="B30" s="21" t="s">
        <v>8</v>
      </c>
      <c r="C30" s="21" t="s">
        <v>39</v>
      </c>
      <c r="D30" s="22" t="s">
        <v>10</v>
      </c>
      <c r="E30" s="22" t="s">
        <v>10</v>
      </c>
      <c r="F30" s="22">
        <v>8634780</v>
      </c>
      <c r="G30" s="22" t="s">
        <v>10</v>
      </c>
      <c r="H30" s="22" t="s">
        <v>10</v>
      </c>
      <c r="I30" s="22">
        <f t="shared" si="0"/>
        <v>8634.7800000000007</v>
      </c>
      <c r="J30" s="22">
        <v>8652274.6300000008</v>
      </c>
      <c r="K30" s="22">
        <f t="shared" si="1"/>
        <v>8652.2746300000017</v>
      </c>
      <c r="L30" s="22">
        <f t="shared" si="2"/>
        <v>100.20260655164348</v>
      </c>
      <c r="M30" s="17" t="s">
        <v>10</v>
      </c>
      <c r="N30" s="2"/>
    </row>
    <row r="31" spans="1:14" ht="42.75" customHeight="1">
      <c r="A31" s="14" t="s">
        <v>40</v>
      </c>
      <c r="B31" s="21" t="s">
        <v>8</v>
      </c>
      <c r="C31" s="21" t="s">
        <v>41</v>
      </c>
      <c r="D31" s="22" t="s">
        <v>10</v>
      </c>
      <c r="E31" s="22" t="s">
        <v>10</v>
      </c>
      <c r="F31" s="22">
        <v>8500900</v>
      </c>
      <c r="G31" s="22" t="s">
        <v>10</v>
      </c>
      <c r="H31" s="22" t="s">
        <v>10</v>
      </c>
      <c r="I31" s="22">
        <f t="shared" si="0"/>
        <v>8500.9</v>
      </c>
      <c r="J31" s="22">
        <v>8518323.6999999993</v>
      </c>
      <c r="K31" s="22">
        <f t="shared" si="1"/>
        <v>8518.323699999999</v>
      </c>
      <c r="L31" s="22">
        <f t="shared" si="2"/>
        <v>100.20496300391724</v>
      </c>
      <c r="M31" s="17" t="s">
        <v>10</v>
      </c>
      <c r="N31" s="2"/>
    </row>
    <row r="32" spans="1:14" ht="48.75" customHeight="1">
      <c r="A32" s="14" t="s">
        <v>40</v>
      </c>
      <c r="B32" s="21" t="s">
        <v>8</v>
      </c>
      <c r="C32" s="21" t="s">
        <v>42</v>
      </c>
      <c r="D32" s="22" t="s">
        <v>10</v>
      </c>
      <c r="E32" s="22" t="s">
        <v>10</v>
      </c>
      <c r="F32" s="22">
        <v>8497600</v>
      </c>
      <c r="G32" s="22" t="s">
        <v>10</v>
      </c>
      <c r="H32" s="22" t="s">
        <v>10</v>
      </c>
      <c r="I32" s="22">
        <f t="shared" si="0"/>
        <v>8497.6</v>
      </c>
      <c r="J32" s="22">
        <v>8514708.8699999992</v>
      </c>
      <c r="K32" s="22">
        <f t="shared" si="1"/>
        <v>8514.7088699999986</v>
      </c>
      <c r="L32" s="22">
        <f t="shared" si="2"/>
        <v>100.20133767181321</v>
      </c>
      <c r="M32" s="17" t="s">
        <v>10</v>
      </c>
      <c r="N32" s="2"/>
    </row>
    <row r="33" spans="1:14" ht="55.5" customHeight="1">
      <c r="A33" s="14" t="s">
        <v>43</v>
      </c>
      <c r="B33" s="21" t="s">
        <v>8</v>
      </c>
      <c r="C33" s="21" t="s">
        <v>44</v>
      </c>
      <c r="D33" s="22" t="s">
        <v>10</v>
      </c>
      <c r="E33" s="22" t="s">
        <v>10</v>
      </c>
      <c r="F33" s="22">
        <v>3300</v>
      </c>
      <c r="G33" s="22" t="s">
        <v>10</v>
      </c>
      <c r="H33" s="22" t="s">
        <v>10</v>
      </c>
      <c r="I33" s="22">
        <f t="shared" si="0"/>
        <v>3.3</v>
      </c>
      <c r="J33" s="22">
        <v>3614.83</v>
      </c>
      <c r="K33" s="22">
        <f t="shared" si="1"/>
        <v>3.61483</v>
      </c>
      <c r="L33" s="22">
        <f t="shared" si="2"/>
        <v>109.54030303030305</v>
      </c>
      <c r="M33" s="17" t="s">
        <v>10</v>
      </c>
      <c r="N33" s="2"/>
    </row>
    <row r="34" spans="1:14" ht="29.25" customHeight="1">
      <c r="A34" s="14" t="s">
        <v>45</v>
      </c>
      <c r="B34" s="21" t="s">
        <v>8</v>
      </c>
      <c r="C34" s="21" t="s">
        <v>46</v>
      </c>
      <c r="D34" s="22" t="s">
        <v>10</v>
      </c>
      <c r="E34" s="22" t="s">
        <v>10</v>
      </c>
      <c r="F34" s="22">
        <v>113400</v>
      </c>
      <c r="G34" s="22" t="s">
        <v>10</v>
      </c>
      <c r="H34" s="22" t="s">
        <v>10</v>
      </c>
      <c r="I34" s="22">
        <f t="shared" si="0"/>
        <v>113.4</v>
      </c>
      <c r="J34" s="22">
        <v>113463.93</v>
      </c>
      <c r="K34" s="22">
        <f t="shared" si="1"/>
        <v>113.46392999999999</v>
      </c>
      <c r="L34" s="22">
        <f t="shared" si="2"/>
        <v>100.05637566137564</v>
      </c>
      <c r="M34" s="17" t="s">
        <v>10</v>
      </c>
      <c r="N34" s="2"/>
    </row>
    <row r="35" spans="1:14" ht="36.75" customHeight="1">
      <c r="A35" s="14" t="s">
        <v>45</v>
      </c>
      <c r="B35" s="21" t="s">
        <v>8</v>
      </c>
      <c r="C35" s="21" t="s">
        <v>47</v>
      </c>
      <c r="D35" s="22" t="s">
        <v>10</v>
      </c>
      <c r="E35" s="22" t="s">
        <v>10</v>
      </c>
      <c r="F35" s="22">
        <v>113400</v>
      </c>
      <c r="G35" s="22" t="s">
        <v>10</v>
      </c>
      <c r="H35" s="22" t="s">
        <v>10</v>
      </c>
      <c r="I35" s="22">
        <f t="shared" si="0"/>
        <v>113.4</v>
      </c>
      <c r="J35" s="22">
        <v>113444.27</v>
      </c>
      <c r="K35" s="22">
        <f t="shared" si="1"/>
        <v>113.44427</v>
      </c>
      <c r="L35" s="22">
        <f t="shared" si="2"/>
        <v>100.03903880070546</v>
      </c>
      <c r="M35" s="17" t="s">
        <v>10</v>
      </c>
      <c r="N35" s="2"/>
    </row>
    <row r="36" spans="1:14" ht="54" customHeight="1">
      <c r="A36" s="14" t="s">
        <v>48</v>
      </c>
      <c r="B36" s="21" t="s">
        <v>8</v>
      </c>
      <c r="C36" s="21" t="s">
        <v>49</v>
      </c>
      <c r="D36" s="22" t="s">
        <v>10</v>
      </c>
      <c r="E36" s="22" t="s">
        <v>10</v>
      </c>
      <c r="F36" s="22" t="s">
        <v>10</v>
      </c>
      <c r="G36" s="22" t="s">
        <v>10</v>
      </c>
      <c r="H36" s="22" t="s">
        <v>10</v>
      </c>
      <c r="I36" s="22"/>
      <c r="J36" s="22">
        <v>19.66</v>
      </c>
      <c r="K36" s="22">
        <f t="shared" si="1"/>
        <v>1.966E-2</v>
      </c>
      <c r="L36" s="22"/>
      <c r="M36" s="17" t="s">
        <v>10</v>
      </c>
      <c r="N36" s="2"/>
    </row>
    <row r="37" spans="1:14" ht="41.25" customHeight="1">
      <c r="A37" s="14" t="s">
        <v>50</v>
      </c>
      <c r="B37" s="21" t="s">
        <v>8</v>
      </c>
      <c r="C37" s="21" t="s">
        <v>51</v>
      </c>
      <c r="D37" s="22" t="s">
        <v>10</v>
      </c>
      <c r="E37" s="22" t="s">
        <v>10</v>
      </c>
      <c r="F37" s="22">
        <v>20480</v>
      </c>
      <c r="G37" s="22" t="s">
        <v>10</v>
      </c>
      <c r="H37" s="22" t="s">
        <v>10</v>
      </c>
      <c r="I37" s="22">
        <f t="shared" si="0"/>
        <v>20.48</v>
      </c>
      <c r="J37" s="22">
        <v>20487</v>
      </c>
      <c r="K37" s="22">
        <f t="shared" si="1"/>
        <v>20.486999999999998</v>
      </c>
      <c r="L37" s="22">
        <f t="shared" si="2"/>
        <v>100.03417968749999</v>
      </c>
      <c r="M37" s="17" t="s">
        <v>10</v>
      </c>
      <c r="N37" s="2"/>
    </row>
    <row r="38" spans="1:14" ht="75.75" customHeight="1">
      <c r="A38" s="14" t="s">
        <v>52</v>
      </c>
      <c r="B38" s="21" t="s">
        <v>8</v>
      </c>
      <c r="C38" s="21" t="s">
        <v>53</v>
      </c>
      <c r="D38" s="22" t="s">
        <v>10</v>
      </c>
      <c r="E38" s="22" t="s">
        <v>10</v>
      </c>
      <c r="F38" s="22">
        <v>20480</v>
      </c>
      <c r="G38" s="22" t="s">
        <v>10</v>
      </c>
      <c r="H38" s="22" t="s">
        <v>10</v>
      </c>
      <c r="I38" s="22">
        <f t="shared" si="0"/>
        <v>20.48</v>
      </c>
      <c r="J38" s="22">
        <v>20487</v>
      </c>
      <c r="K38" s="22">
        <f t="shared" si="1"/>
        <v>20.486999999999998</v>
      </c>
      <c r="L38" s="22">
        <f t="shared" si="2"/>
        <v>100.03417968749999</v>
      </c>
      <c r="M38" s="17" t="s">
        <v>10</v>
      </c>
      <c r="N38" s="2"/>
    </row>
    <row r="39" spans="1:14" ht="24.75" customHeight="1">
      <c r="A39" s="14" t="s">
        <v>54</v>
      </c>
      <c r="B39" s="21" t="s">
        <v>8</v>
      </c>
      <c r="C39" s="21" t="s">
        <v>55</v>
      </c>
      <c r="D39" s="22" t="s">
        <v>10</v>
      </c>
      <c r="E39" s="22" t="s">
        <v>10</v>
      </c>
      <c r="F39" s="22" t="s">
        <v>10</v>
      </c>
      <c r="G39" s="22" t="s">
        <v>10</v>
      </c>
      <c r="H39" s="22" t="s">
        <v>10</v>
      </c>
      <c r="I39" s="22"/>
      <c r="J39" s="22">
        <v>2877</v>
      </c>
      <c r="K39" s="22">
        <f t="shared" si="1"/>
        <v>2.8769999999999998</v>
      </c>
      <c r="L39" s="22"/>
      <c r="M39" s="17" t="s">
        <v>10</v>
      </c>
      <c r="N39" s="2"/>
    </row>
    <row r="40" spans="1:14" ht="25.5" customHeight="1">
      <c r="A40" s="14" t="s">
        <v>56</v>
      </c>
      <c r="B40" s="21" t="s">
        <v>8</v>
      </c>
      <c r="C40" s="21" t="s">
        <v>57</v>
      </c>
      <c r="D40" s="22" t="s">
        <v>10</v>
      </c>
      <c r="E40" s="22" t="s">
        <v>10</v>
      </c>
      <c r="F40" s="22" t="s">
        <v>10</v>
      </c>
      <c r="G40" s="22" t="s">
        <v>10</v>
      </c>
      <c r="H40" s="22" t="s">
        <v>10</v>
      </c>
      <c r="I40" s="22"/>
      <c r="J40" s="22">
        <v>2877</v>
      </c>
      <c r="K40" s="22">
        <f t="shared" si="1"/>
        <v>2.8769999999999998</v>
      </c>
      <c r="L40" s="22"/>
      <c r="M40" s="17" t="s">
        <v>10</v>
      </c>
      <c r="N40" s="2"/>
    </row>
    <row r="41" spans="1:14" ht="77.25" customHeight="1">
      <c r="A41" s="14" t="s">
        <v>58</v>
      </c>
      <c r="B41" s="21" t="s">
        <v>8</v>
      </c>
      <c r="C41" s="21" t="s">
        <v>59</v>
      </c>
      <c r="D41" s="22" t="s">
        <v>10</v>
      </c>
      <c r="E41" s="22" t="s">
        <v>10</v>
      </c>
      <c r="F41" s="22" t="s">
        <v>10</v>
      </c>
      <c r="G41" s="22" t="s">
        <v>10</v>
      </c>
      <c r="H41" s="22" t="s">
        <v>10</v>
      </c>
      <c r="I41" s="22"/>
      <c r="J41" s="22">
        <v>2877</v>
      </c>
      <c r="K41" s="22">
        <f t="shared" si="1"/>
        <v>2.8769999999999998</v>
      </c>
      <c r="L41" s="22"/>
      <c r="M41" s="17" t="s">
        <v>10</v>
      </c>
      <c r="N41" s="2"/>
    </row>
    <row r="42" spans="1:14" ht="105" customHeight="1">
      <c r="A42" s="14" t="s">
        <v>60</v>
      </c>
      <c r="B42" s="21" t="s">
        <v>8</v>
      </c>
      <c r="C42" s="21" t="s">
        <v>61</v>
      </c>
      <c r="D42" s="22" t="s">
        <v>10</v>
      </c>
      <c r="E42" s="22" t="s">
        <v>10</v>
      </c>
      <c r="F42" s="22" t="s">
        <v>10</v>
      </c>
      <c r="G42" s="22" t="s">
        <v>10</v>
      </c>
      <c r="H42" s="22" t="s">
        <v>10</v>
      </c>
      <c r="I42" s="22"/>
      <c r="J42" s="22">
        <v>2877</v>
      </c>
      <c r="K42" s="22">
        <f t="shared" si="1"/>
        <v>2.8769999999999998</v>
      </c>
      <c r="L42" s="22"/>
      <c r="M42" s="17" t="s">
        <v>10</v>
      </c>
      <c r="N42" s="2"/>
    </row>
    <row r="43" spans="1:14" ht="33.75" customHeight="1">
      <c r="A43" s="14" t="s">
        <v>62</v>
      </c>
      <c r="B43" s="21" t="s">
        <v>8</v>
      </c>
      <c r="C43" s="21" t="s">
        <v>63</v>
      </c>
      <c r="D43" s="22" t="s">
        <v>10</v>
      </c>
      <c r="E43" s="22" t="s">
        <v>10</v>
      </c>
      <c r="F43" s="22">
        <v>1418700</v>
      </c>
      <c r="G43" s="22" t="s">
        <v>10</v>
      </c>
      <c r="H43" s="22" t="s">
        <v>10</v>
      </c>
      <c r="I43" s="22">
        <f t="shared" si="0"/>
        <v>1418.7</v>
      </c>
      <c r="J43" s="22">
        <v>1434642.14</v>
      </c>
      <c r="K43" s="22">
        <f t="shared" si="1"/>
        <v>1434.6421399999999</v>
      </c>
      <c r="L43" s="22">
        <f t="shared" si="2"/>
        <v>101.12371466835835</v>
      </c>
      <c r="M43" s="17" t="s">
        <v>10</v>
      </c>
      <c r="N43" s="2"/>
    </row>
    <row r="44" spans="1:14" ht="55.5" customHeight="1">
      <c r="A44" s="14" t="s">
        <v>64</v>
      </c>
      <c r="B44" s="21" t="s">
        <v>8</v>
      </c>
      <c r="C44" s="21" t="s">
        <v>65</v>
      </c>
      <c r="D44" s="22" t="s">
        <v>10</v>
      </c>
      <c r="E44" s="22" t="s">
        <v>10</v>
      </c>
      <c r="F44" s="22">
        <v>1418700</v>
      </c>
      <c r="G44" s="22" t="s">
        <v>10</v>
      </c>
      <c r="H44" s="22" t="s">
        <v>10</v>
      </c>
      <c r="I44" s="22">
        <f t="shared" si="0"/>
        <v>1418.7</v>
      </c>
      <c r="J44" s="22">
        <v>1434642.14</v>
      </c>
      <c r="K44" s="22">
        <f t="shared" si="1"/>
        <v>1434.6421399999999</v>
      </c>
      <c r="L44" s="22">
        <f t="shared" si="2"/>
        <v>101.12371466835835</v>
      </c>
      <c r="M44" s="17" t="s">
        <v>10</v>
      </c>
      <c r="N44" s="2"/>
    </row>
    <row r="45" spans="1:14" ht="76.5" customHeight="1">
      <c r="A45" s="14" t="s">
        <v>66</v>
      </c>
      <c r="B45" s="21" t="s">
        <v>8</v>
      </c>
      <c r="C45" s="21" t="s">
        <v>67</v>
      </c>
      <c r="D45" s="22" t="s">
        <v>10</v>
      </c>
      <c r="E45" s="22" t="s">
        <v>10</v>
      </c>
      <c r="F45" s="22">
        <v>1418700</v>
      </c>
      <c r="G45" s="22" t="s">
        <v>10</v>
      </c>
      <c r="H45" s="22" t="s">
        <v>10</v>
      </c>
      <c r="I45" s="22">
        <f t="shared" si="0"/>
        <v>1418.7</v>
      </c>
      <c r="J45" s="22">
        <v>1434642.14</v>
      </c>
      <c r="K45" s="22">
        <f t="shared" si="1"/>
        <v>1434.6421399999999</v>
      </c>
      <c r="L45" s="22">
        <f t="shared" si="2"/>
        <v>101.12371466835835</v>
      </c>
      <c r="M45" s="17" t="s">
        <v>10</v>
      </c>
      <c r="N45" s="2"/>
    </row>
    <row r="46" spans="1:14" ht="58.5" customHeight="1">
      <c r="A46" s="14" t="s">
        <v>68</v>
      </c>
      <c r="B46" s="21" t="s">
        <v>8</v>
      </c>
      <c r="C46" s="21" t="s">
        <v>69</v>
      </c>
      <c r="D46" s="22" t="s">
        <v>10</v>
      </c>
      <c r="E46" s="22" t="s">
        <v>10</v>
      </c>
      <c r="F46" s="22">
        <v>17750</v>
      </c>
      <c r="G46" s="22" t="s">
        <v>10</v>
      </c>
      <c r="H46" s="22" t="s">
        <v>10</v>
      </c>
      <c r="I46" s="22">
        <f t="shared" si="0"/>
        <v>17.75</v>
      </c>
      <c r="J46" s="22">
        <v>17762.189999999999</v>
      </c>
      <c r="K46" s="22">
        <f t="shared" si="1"/>
        <v>17.76219</v>
      </c>
      <c r="L46" s="22">
        <f t="shared" si="2"/>
        <v>100.06867605633802</v>
      </c>
      <c r="M46" s="17" t="s">
        <v>10</v>
      </c>
      <c r="N46" s="2"/>
    </row>
    <row r="47" spans="1:14" ht="27" customHeight="1">
      <c r="A47" s="14" t="s">
        <v>70</v>
      </c>
      <c r="B47" s="21" t="s">
        <v>8</v>
      </c>
      <c r="C47" s="21" t="s">
        <v>71</v>
      </c>
      <c r="D47" s="22" t="s">
        <v>10</v>
      </c>
      <c r="E47" s="22" t="s">
        <v>10</v>
      </c>
      <c r="F47" s="22" t="s">
        <v>10</v>
      </c>
      <c r="G47" s="22" t="s">
        <v>10</v>
      </c>
      <c r="H47" s="22" t="s">
        <v>10</v>
      </c>
      <c r="I47" s="22"/>
      <c r="J47" s="22">
        <v>-13981.14</v>
      </c>
      <c r="K47" s="22">
        <f t="shared" si="1"/>
        <v>-13.98114</v>
      </c>
      <c r="L47" s="22"/>
      <c r="M47" s="17" t="s">
        <v>10</v>
      </c>
      <c r="N47" s="2"/>
    </row>
    <row r="48" spans="1:14" ht="42.75" customHeight="1">
      <c r="A48" s="14" t="s">
        <v>72</v>
      </c>
      <c r="B48" s="21" t="s">
        <v>8</v>
      </c>
      <c r="C48" s="21" t="s">
        <v>73</v>
      </c>
      <c r="D48" s="22" t="s">
        <v>10</v>
      </c>
      <c r="E48" s="22" t="s">
        <v>10</v>
      </c>
      <c r="F48" s="22" t="s">
        <v>10</v>
      </c>
      <c r="G48" s="22" t="s">
        <v>10</v>
      </c>
      <c r="H48" s="22" t="s">
        <v>10</v>
      </c>
      <c r="I48" s="22"/>
      <c r="J48" s="22">
        <v>-13981.14</v>
      </c>
      <c r="K48" s="22">
        <f t="shared" si="1"/>
        <v>-13.98114</v>
      </c>
      <c r="L48" s="22"/>
      <c r="M48" s="17" t="s">
        <v>10</v>
      </c>
      <c r="N48" s="2"/>
    </row>
    <row r="49" spans="1:14" ht="59.25" customHeight="1">
      <c r="A49" s="14" t="s">
        <v>74</v>
      </c>
      <c r="B49" s="21" t="s">
        <v>8</v>
      </c>
      <c r="C49" s="21" t="s">
        <v>75</v>
      </c>
      <c r="D49" s="22" t="s">
        <v>10</v>
      </c>
      <c r="E49" s="22" t="s">
        <v>10</v>
      </c>
      <c r="F49" s="22" t="s">
        <v>10</v>
      </c>
      <c r="G49" s="22" t="s">
        <v>10</v>
      </c>
      <c r="H49" s="22" t="s">
        <v>10</v>
      </c>
      <c r="I49" s="22"/>
      <c r="J49" s="22">
        <v>-13981.14</v>
      </c>
      <c r="K49" s="22">
        <f t="shared" si="1"/>
        <v>-13.98114</v>
      </c>
      <c r="L49" s="22"/>
      <c r="M49" s="17" t="s">
        <v>10</v>
      </c>
      <c r="N49" s="2"/>
    </row>
    <row r="50" spans="1:14" ht="58.5" customHeight="1">
      <c r="A50" s="14" t="s">
        <v>76</v>
      </c>
      <c r="B50" s="21" t="s">
        <v>8</v>
      </c>
      <c r="C50" s="21" t="s">
        <v>77</v>
      </c>
      <c r="D50" s="22" t="s">
        <v>10</v>
      </c>
      <c r="E50" s="22" t="s">
        <v>10</v>
      </c>
      <c r="F50" s="22">
        <v>14650</v>
      </c>
      <c r="G50" s="22" t="s">
        <v>10</v>
      </c>
      <c r="H50" s="22" t="s">
        <v>10</v>
      </c>
      <c r="I50" s="22">
        <f t="shared" si="0"/>
        <v>14.65</v>
      </c>
      <c r="J50" s="22">
        <v>28613.47</v>
      </c>
      <c r="K50" s="22">
        <f t="shared" si="1"/>
        <v>28.61347</v>
      </c>
      <c r="L50" s="22">
        <f t="shared" si="2"/>
        <v>195.31378839590442</v>
      </c>
      <c r="M50" s="17" t="s">
        <v>10</v>
      </c>
      <c r="N50" s="2"/>
    </row>
    <row r="51" spans="1:14" ht="24.75" customHeight="1">
      <c r="A51" s="14" t="s">
        <v>78</v>
      </c>
      <c r="B51" s="21" t="s">
        <v>8</v>
      </c>
      <c r="C51" s="21" t="s">
        <v>79</v>
      </c>
      <c r="D51" s="22" t="s">
        <v>10</v>
      </c>
      <c r="E51" s="22" t="s">
        <v>10</v>
      </c>
      <c r="F51" s="22">
        <v>14650</v>
      </c>
      <c r="G51" s="22" t="s">
        <v>10</v>
      </c>
      <c r="H51" s="22" t="s">
        <v>10</v>
      </c>
      <c r="I51" s="22">
        <f t="shared" si="0"/>
        <v>14.65</v>
      </c>
      <c r="J51" s="22">
        <v>28613.47</v>
      </c>
      <c r="K51" s="22">
        <f t="shared" si="1"/>
        <v>28.61347</v>
      </c>
      <c r="L51" s="22">
        <f t="shared" si="2"/>
        <v>195.31378839590442</v>
      </c>
      <c r="M51" s="17" t="s">
        <v>10</v>
      </c>
      <c r="N51" s="2"/>
    </row>
    <row r="52" spans="1:14" ht="45.75" customHeight="1">
      <c r="A52" s="14" t="s">
        <v>80</v>
      </c>
      <c r="B52" s="21" t="s">
        <v>8</v>
      </c>
      <c r="C52" s="21" t="s">
        <v>81</v>
      </c>
      <c r="D52" s="22" t="s">
        <v>10</v>
      </c>
      <c r="E52" s="22" t="s">
        <v>10</v>
      </c>
      <c r="F52" s="22">
        <v>3100</v>
      </c>
      <c r="G52" s="22" t="s">
        <v>10</v>
      </c>
      <c r="H52" s="22" t="s">
        <v>10</v>
      </c>
      <c r="I52" s="22">
        <f t="shared" si="0"/>
        <v>3.1</v>
      </c>
      <c r="J52" s="22">
        <v>3129.86</v>
      </c>
      <c r="K52" s="22">
        <f t="shared" si="1"/>
        <v>3.1298600000000003</v>
      </c>
      <c r="L52" s="22">
        <f t="shared" si="2"/>
        <v>100.96322580645163</v>
      </c>
      <c r="M52" s="17" t="s">
        <v>10</v>
      </c>
      <c r="N52" s="2"/>
    </row>
    <row r="53" spans="1:14" ht="78" customHeight="1">
      <c r="A53" s="14" t="s">
        <v>82</v>
      </c>
      <c r="B53" s="21" t="s">
        <v>8</v>
      </c>
      <c r="C53" s="21" t="s">
        <v>83</v>
      </c>
      <c r="D53" s="22" t="s">
        <v>10</v>
      </c>
      <c r="E53" s="22" t="s">
        <v>10</v>
      </c>
      <c r="F53" s="22">
        <v>3100</v>
      </c>
      <c r="G53" s="22" t="s">
        <v>10</v>
      </c>
      <c r="H53" s="22" t="s">
        <v>10</v>
      </c>
      <c r="I53" s="22">
        <f t="shared" si="0"/>
        <v>3.1</v>
      </c>
      <c r="J53" s="22">
        <v>3129.86</v>
      </c>
      <c r="K53" s="22">
        <f t="shared" si="1"/>
        <v>3.1298600000000003</v>
      </c>
      <c r="L53" s="22">
        <f t="shared" si="2"/>
        <v>100.96322580645163</v>
      </c>
      <c r="M53" s="17" t="s">
        <v>10</v>
      </c>
      <c r="N53" s="2"/>
    </row>
    <row r="54" spans="1:14" ht="102" customHeight="1">
      <c r="A54" s="14" t="s">
        <v>84</v>
      </c>
      <c r="B54" s="21" t="s">
        <v>8</v>
      </c>
      <c r="C54" s="21" t="s">
        <v>85</v>
      </c>
      <c r="D54" s="22" t="s">
        <v>10</v>
      </c>
      <c r="E54" s="22" t="s">
        <v>10</v>
      </c>
      <c r="F54" s="22">
        <v>3100</v>
      </c>
      <c r="G54" s="22" t="s">
        <v>10</v>
      </c>
      <c r="H54" s="22" t="s">
        <v>10</v>
      </c>
      <c r="I54" s="22">
        <f t="shared" si="0"/>
        <v>3.1</v>
      </c>
      <c r="J54" s="22">
        <v>3129.86</v>
      </c>
      <c r="K54" s="22">
        <f t="shared" si="1"/>
        <v>3.1298600000000003</v>
      </c>
      <c r="L54" s="22">
        <f t="shared" si="2"/>
        <v>100.96322580645163</v>
      </c>
      <c r="M54" s="17" t="s">
        <v>10</v>
      </c>
      <c r="N54" s="2"/>
    </row>
    <row r="55" spans="1:14" ht="75" customHeight="1">
      <c r="A55" s="14" t="s">
        <v>86</v>
      </c>
      <c r="B55" s="21" t="s">
        <v>8</v>
      </c>
      <c r="C55" s="21" t="s">
        <v>87</v>
      </c>
      <c r="D55" s="22" t="s">
        <v>10</v>
      </c>
      <c r="E55" s="22" t="s">
        <v>10</v>
      </c>
      <c r="F55" s="22">
        <v>2884500</v>
      </c>
      <c r="G55" s="22" t="s">
        <v>10</v>
      </c>
      <c r="H55" s="22" t="s">
        <v>10</v>
      </c>
      <c r="I55" s="22">
        <f t="shared" si="0"/>
        <v>2884.5</v>
      </c>
      <c r="J55" s="22">
        <v>2889512.78</v>
      </c>
      <c r="K55" s="22">
        <f t="shared" si="1"/>
        <v>2889.51278</v>
      </c>
      <c r="L55" s="22">
        <f t="shared" si="2"/>
        <v>100.17378332466632</v>
      </c>
      <c r="M55" s="17" t="s">
        <v>10</v>
      </c>
      <c r="N55" s="2"/>
    </row>
    <row r="56" spans="1:14" ht="144.75" customHeight="1">
      <c r="A56" s="14" t="s">
        <v>88</v>
      </c>
      <c r="B56" s="21" t="s">
        <v>8</v>
      </c>
      <c r="C56" s="21" t="s">
        <v>89</v>
      </c>
      <c r="D56" s="22" t="s">
        <v>10</v>
      </c>
      <c r="E56" s="22" t="s">
        <v>10</v>
      </c>
      <c r="F56" s="22">
        <v>2884500</v>
      </c>
      <c r="G56" s="22" t="s">
        <v>10</v>
      </c>
      <c r="H56" s="22" t="s">
        <v>10</v>
      </c>
      <c r="I56" s="22">
        <f t="shared" si="0"/>
        <v>2884.5</v>
      </c>
      <c r="J56" s="22">
        <v>2889512.78</v>
      </c>
      <c r="K56" s="22">
        <f t="shared" si="1"/>
        <v>2889.51278</v>
      </c>
      <c r="L56" s="22">
        <f t="shared" si="2"/>
        <v>100.17378332466632</v>
      </c>
      <c r="M56" s="17" t="s">
        <v>10</v>
      </c>
      <c r="N56" s="2"/>
    </row>
    <row r="57" spans="1:14" ht="115.5" customHeight="1">
      <c r="A57" s="14" t="s">
        <v>90</v>
      </c>
      <c r="B57" s="21" t="s">
        <v>8</v>
      </c>
      <c r="C57" s="21" t="s">
        <v>91</v>
      </c>
      <c r="D57" s="22" t="s">
        <v>10</v>
      </c>
      <c r="E57" s="22" t="s">
        <v>10</v>
      </c>
      <c r="F57" s="22">
        <v>2590900</v>
      </c>
      <c r="G57" s="22" t="s">
        <v>10</v>
      </c>
      <c r="H57" s="22" t="s">
        <v>10</v>
      </c>
      <c r="I57" s="22">
        <f t="shared" si="0"/>
        <v>2590.9</v>
      </c>
      <c r="J57" s="22">
        <v>2594918.2400000002</v>
      </c>
      <c r="K57" s="22">
        <f t="shared" si="1"/>
        <v>2594.9182400000004</v>
      </c>
      <c r="L57" s="22">
        <f t="shared" si="2"/>
        <v>100.15509050908953</v>
      </c>
      <c r="M57" s="17" t="s">
        <v>10</v>
      </c>
      <c r="N57" s="2"/>
    </row>
    <row r="58" spans="1:14" ht="125.25" customHeight="1">
      <c r="A58" s="14" t="s">
        <v>92</v>
      </c>
      <c r="B58" s="21" t="s">
        <v>8</v>
      </c>
      <c r="C58" s="21" t="s">
        <v>93</v>
      </c>
      <c r="D58" s="22" t="s">
        <v>10</v>
      </c>
      <c r="E58" s="22" t="s">
        <v>10</v>
      </c>
      <c r="F58" s="22">
        <v>2590900</v>
      </c>
      <c r="G58" s="22" t="s">
        <v>10</v>
      </c>
      <c r="H58" s="22" t="s">
        <v>10</v>
      </c>
      <c r="I58" s="22">
        <f t="shared" si="0"/>
        <v>2590.9</v>
      </c>
      <c r="J58" s="22">
        <v>2594918.2400000002</v>
      </c>
      <c r="K58" s="22">
        <f t="shared" si="1"/>
        <v>2594.9182400000004</v>
      </c>
      <c r="L58" s="22">
        <f t="shared" si="2"/>
        <v>100.15509050908953</v>
      </c>
      <c r="M58" s="17" t="s">
        <v>10</v>
      </c>
      <c r="N58" s="2"/>
    </row>
    <row r="59" spans="1:14" ht="130.5" customHeight="1">
      <c r="A59" s="14" t="s">
        <v>94</v>
      </c>
      <c r="B59" s="21" t="s">
        <v>8</v>
      </c>
      <c r="C59" s="21" t="s">
        <v>95</v>
      </c>
      <c r="D59" s="22" t="s">
        <v>10</v>
      </c>
      <c r="E59" s="22" t="s">
        <v>10</v>
      </c>
      <c r="F59" s="22">
        <v>293600</v>
      </c>
      <c r="G59" s="22" t="s">
        <v>10</v>
      </c>
      <c r="H59" s="22" t="s">
        <v>10</v>
      </c>
      <c r="I59" s="22">
        <f t="shared" si="0"/>
        <v>293.60000000000002</v>
      </c>
      <c r="J59" s="22">
        <v>294594.53999999998</v>
      </c>
      <c r="K59" s="22">
        <f t="shared" si="1"/>
        <v>294.59453999999999</v>
      </c>
      <c r="L59" s="22">
        <f t="shared" si="2"/>
        <v>100.33873978201633</v>
      </c>
      <c r="M59" s="17" t="s">
        <v>10</v>
      </c>
      <c r="N59" s="2"/>
    </row>
    <row r="60" spans="1:14" ht="111.75" customHeight="1">
      <c r="A60" s="14" t="s">
        <v>96</v>
      </c>
      <c r="B60" s="21" t="s">
        <v>8</v>
      </c>
      <c r="C60" s="21" t="s">
        <v>97</v>
      </c>
      <c r="D60" s="22" t="s">
        <v>10</v>
      </c>
      <c r="E60" s="22" t="s">
        <v>10</v>
      </c>
      <c r="F60" s="22">
        <v>293600</v>
      </c>
      <c r="G60" s="22" t="s">
        <v>10</v>
      </c>
      <c r="H60" s="22" t="s">
        <v>10</v>
      </c>
      <c r="I60" s="22">
        <f t="shared" si="0"/>
        <v>293.60000000000002</v>
      </c>
      <c r="J60" s="22">
        <v>294594.53999999998</v>
      </c>
      <c r="K60" s="22">
        <f t="shared" si="1"/>
        <v>294.59453999999999</v>
      </c>
      <c r="L60" s="22">
        <f t="shared" si="2"/>
        <v>100.33873978201633</v>
      </c>
      <c r="M60" s="17" t="s">
        <v>10</v>
      </c>
      <c r="N60" s="2"/>
    </row>
    <row r="61" spans="1:14" ht="47.25" customHeight="1">
      <c r="A61" s="14" t="s">
        <v>98</v>
      </c>
      <c r="B61" s="21" t="s">
        <v>8</v>
      </c>
      <c r="C61" s="21" t="s">
        <v>99</v>
      </c>
      <c r="D61" s="22" t="s">
        <v>10</v>
      </c>
      <c r="E61" s="22" t="s">
        <v>10</v>
      </c>
      <c r="F61" s="22">
        <v>955000</v>
      </c>
      <c r="G61" s="22" t="s">
        <v>10</v>
      </c>
      <c r="H61" s="22" t="s">
        <v>10</v>
      </c>
      <c r="I61" s="22">
        <f t="shared" si="0"/>
        <v>955</v>
      </c>
      <c r="J61" s="22">
        <v>957679.62</v>
      </c>
      <c r="K61" s="22">
        <f t="shared" si="1"/>
        <v>957.67962</v>
      </c>
      <c r="L61" s="22">
        <f t="shared" si="2"/>
        <v>100.28058848167541</v>
      </c>
      <c r="M61" s="17" t="s">
        <v>10</v>
      </c>
      <c r="N61" s="2"/>
    </row>
    <row r="62" spans="1:14" ht="42.75" customHeight="1">
      <c r="A62" s="14" t="s">
        <v>100</v>
      </c>
      <c r="B62" s="21" t="s">
        <v>8</v>
      </c>
      <c r="C62" s="21" t="s">
        <v>101</v>
      </c>
      <c r="D62" s="22" t="s">
        <v>10</v>
      </c>
      <c r="E62" s="22" t="s">
        <v>10</v>
      </c>
      <c r="F62" s="22">
        <v>955000</v>
      </c>
      <c r="G62" s="22" t="s">
        <v>10</v>
      </c>
      <c r="H62" s="22" t="s">
        <v>10</v>
      </c>
      <c r="I62" s="22">
        <f t="shared" si="0"/>
        <v>955</v>
      </c>
      <c r="J62" s="22">
        <v>957679.62</v>
      </c>
      <c r="K62" s="22">
        <f t="shared" si="1"/>
        <v>957.67962</v>
      </c>
      <c r="L62" s="22">
        <f t="shared" si="2"/>
        <v>100.28058848167541</v>
      </c>
      <c r="M62" s="17" t="s">
        <v>10</v>
      </c>
      <c r="N62" s="2"/>
    </row>
    <row r="63" spans="1:14" ht="43.5" customHeight="1">
      <c r="A63" s="14" t="s">
        <v>102</v>
      </c>
      <c r="B63" s="21" t="s">
        <v>8</v>
      </c>
      <c r="C63" s="21" t="s">
        <v>103</v>
      </c>
      <c r="D63" s="22" t="s">
        <v>10</v>
      </c>
      <c r="E63" s="22" t="s">
        <v>10</v>
      </c>
      <c r="F63" s="22">
        <v>392400</v>
      </c>
      <c r="G63" s="22" t="s">
        <v>10</v>
      </c>
      <c r="H63" s="22" t="s">
        <v>10</v>
      </c>
      <c r="I63" s="22">
        <f t="shared" si="0"/>
        <v>392.4</v>
      </c>
      <c r="J63" s="22">
        <v>392491.99</v>
      </c>
      <c r="K63" s="22">
        <f t="shared" si="1"/>
        <v>392.49198999999999</v>
      </c>
      <c r="L63" s="22">
        <f t="shared" si="2"/>
        <v>100.02344291539247</v>
      </c>
      <c r="M63" s="17" t="s">
        <v>10</v>
      </c>
      <c r="N63" s="2"/>
    </row>
    <row r="64" spans="1:14" ht="43.5" customHeight="1">
      <c r="A64" s="14" t="s">
        <v>104</v>
      </c>
      <c r="B64" s="21" t="s">
        <v>8</v>
      </c>
      <c r="C64" s="21" t="s">
        <v>105</v>
      </c>
      <c r="D64" s="22" t="s">
        <v>10</v>
      </c>
      <c r="E64" s="22" t="s">
        <v>10</v>
      </c>
      <c r="F64" s="22">
        <v>8100</v>
      </c>
      <c r="G64" s="22" t="s">
        <v>10</v>
      </c>
      <c r="H64" s="22" t="s">
        <v>10</v>
      </c>
      <c r="I64" s="22">
        <f t="shared" si="0"/>
        <v>8.1</v>
      </c>
      <c r="J64" s="22">
        <v>9025.1</v>
      </c>
      <c r="K64" s="22">
        <f t="shared" si="1"/>
        <v>9.0251000000000001</v>
      </c>
      <c r="L64" s="22">
        <f t="shared" si="2"/>
        <v>111.420987654321</v>
      </c>
      <c r="M64" s="17" t="s">
        <v>10</v>
      </c>
      <c r="N64" s="2"/>
    </row>
    <row r="65" spans="1:14" ht="47.25" customHeight="1">
      <c r="A65" s="14" t="s">
        <v>106</v>
      </c>
      <c r="B65" s="21" t="s">
        <v>8</v>
      </c>
      <c r="C65" s="21" t="s">
        <v>107</v>
      </c>
      <c r="D65" s="22" t="s">
        <v>10</v>
      </c>
      <c r="E65" s="22" t="s">
        <v>10</v>
      </c>
      <c r="F65" s="22">
        <v>115000</v>
      </c>
      <c r="G65" s="22" t="s">
        <v>10</v>
      </c>
      <c r="H65" s="22" t="s">
        <v>10</v>
      </c>
      <c r="I65" s="22">
        <f t="shared" si="0"/>
        <v>115</v>
      </c>
      <c r="J65" s="22">
        <v>115251.87</v>
      </c>
      <c r="K65" s="22">
        <f t="shared" si="1"/>
        <v>115.25187</v>
      </c>
      <c r="L65" s="22">
        <f t="shared" si="2"/>
        <v>100.21901739130435</v>
      </c>
      <c r="M65" s="17" t="s">
        <v>10</v>
      </c>
      <c r="N65" s="2"/>
    </row>
    <row r="66" spans="1:14" ht="39.75" customHeight="1">
      <c r="A66" s="14" t="s">
        <v>108</v>
      </c>
      <c r="B66" s="21" t="s">
        <v>8</v>
      </c>
      <c r="C66" s="21" t="s">
        <v>109</v>
      </c>
      <c r="D66" s="22" t="s">
        <v>10</v>
      </c>
      <c r="E66" s="22" t="s">
        <v>10</v>
      </c>
      <c r="F66" s="22">
        <v>439500</v>
      </c>
      <c r="G66" s="22" t="s">
        <v>10</v>
      </c>
      <c r="H66" s="22" t="s">
        <v>10</v>
      </c>
      <c r="I66" s="22">
        <f t="shared" si="0"/>
        <v>439.5</v>
      </c>
      <c r="J66" s="22">
        <v>440910.66</v>
      </c>
      <c r="K66" s="22">
        <f t="shared" si="1"/>
        <v>440.91065999999995</v>
      </c>
      <c r="L66" s="22">
        <f t="shared" si="2"/>
        <v>100.32096928327643</v>
      </c>
      <c r="M66" s="17" t="s">
        <v>10</v>
      </c>
      <c r="N66" s="2"/>
    </row>
    <row r="67" spans="1:14" ht="55.5" customHeight="1">
      <c r="A67" s="14" t="s">
        <v>110</v>
      </c>
      <c r="B67" s="21" t="s">
        <v>8</v>
      </c>
      <c r="C67" s="21" t="s">
        <v>111</v>
      </c>
      <c r="D67" s="22" t="s">
        <v>10</v>
      </c>
      <c r="E67" s="22" t="s">
        <v>10</v>
      </c>
      <c r="F67" s="22">
        <v>98000</v>
      </c>
      <c r="G67" s="22" t="s">
        <v>10</v>
      </c>
      <c r="H67" s="22" t="s">
        <v>10</v>
      </c>
      <c r="I67" s="22">
        <f t="shared" si="0"/>
        <v>98</v>
      </c>
      <c r="J67" s="22">
        <v>104342.11</v>
      </c>
      <c r="K67" s="22">
        <f t="shared" si="1"/>
        <v>104.34211000000001</v>
      </c>
      <c r="L67" s="22">
        <f t="shared" si="2"/>
        <v>106.47154081632652</v>
      </c>
      <c r="M67" s="17" t="s">
        <v>10</v>
      </c>
      <c r="N67" s="2"/>
    </row>
    <row r="68" spans="1:14" ht="42.75" customHeight="1">
      <c r="A68" s="14" t="s">
        <v>112</v>
      </c>
      <c r="B68" s="21" t="s">
        <v>8</v>
      </c>
      <c r="C68" s="21" t="s">
        <v>113</v>
      </c>
      <c r="D68" s="22" t="s">
        <v>10</v>
      </c>
      <c r="E68" s="22" t="s">
        <v>10</v>
      </c>
      <c r="F68" s="22">
        <v>19400</v>
      </c>
      <c r="G68" s="22" t="s">
        <v>10</v>
      </c>
      <c r="H68" s="22" t="s">
        <v>10</v>
      </c>
      <c r="I68" s="22">
        <f t="shared" si="0"/>
        <v>19.399999999999999</v>
      </c>
      <c r="J68" s="22">
        <v>19633.11</v>
      </c>
      <c r="K68" s="22">
        <f t="shared" si="1"/>
        <v>19.633110000000002</v>
      </c>
      <c r="L68" s="22">
        <f t="shared" si="2"/>
        <v>101.20159793814435</v>
      </c>
      <c r="M68" s="17" t="s">
        <v>10</v>
      </c>
      <c r="N68" s="2"/>
    </row>
    <row r="69" spans="1:14" ht="42.75" customHeight="1">
      <c r="A69" s="14" t="s">
        <v>114</v>
      </c>
      <c r="B69" s="21" t="s">
        <v>8</v>
      </c>
      <c r="C69" s="21" t="s">
        <v>115</v>
      </c>
      <c r="D69" s="22" t="s">
        <v>10</v>
      </c>
      <c r="E69" s="22" t="s">
        <v>10</v>
      </c>
      <c r="F69" s="22">
        <v>19400</v>
      </c>
      <c r="G69" s="22" t="s">
        <v>10</v>
      </c>
      <c r="H69" s="22" t="s">
        <v>10</v>
      </c>
      <c r="I69" s="22">
        <f t="shared" ref="I69:I121" si="3">F69/1000</f>
        <v>19.399999999999999</v>
      </c>
      <c r="J69" s="22">
        <v>19633.11</v>
      </c>
      <c r="K69" s="22">
        <f t="shared" ref="K69:K121" si="4">J69/1000</f>
        <v>19.633110000000002</v>
      </c>
      <c r="L69" s="22">
        <f t="shared" ref="L69:L121" si="5">K69/I69*100</f>
        <v>101.20159793814435</v>
      </c>
      <c r="M69" s="17" t="s">
        <v>10</v>
      </c>
      <c r="N69" s="2"/>
    </row>
    <row r="70" spans="1:14" ht="60" customHeight="1">
      <c r="A70" s="14" t="s">
        <v>116</v>
      </c>
      <c r="B70" s="21" t="s">
        <v>8</v>
      </c>
      <c r="C70" s="21" t="s">
        <v>117</v>
      </c>
      <c r="D70" s="22" t="s">
        <v>10</v>
      </c>
      <c r="E70" s="22" t="s">
        <v>10</v>
      </c>
      <c r="F70" s="22">
        <v>19400</v>
      </c>
      <c r="G70" s="22" t="s">
        <v>10</v>
      </c>
      <c r="H70" s="22" t="s">
        <v>10</v>
      </c>
      <c r="I70" s="22">
        <f t="shared" si="3"/>
        <v>19.399999999999999</v>
      </c>
      <c r="J70" s="22">
        <v>19633.11</v>
      </c>
      <c r="K70" s="22">
        <f t="shared" si="4"/>
        <v>19.633110000000002</v>
      </c>
      <c r="L70" s="22">
        <f t="shared" si="5"/>
        <v>101.20159793814435</v>
      </c>
      <c r="M70" s="17" t="s">
        <v>10</v>
      </c>
      <c r="N70" s="2"/>
    </row>
    <row r="71" spans="1:14" ht="24.75" customHeight="1">
      <c r="A71" s="14" t="s">
        <v>118</v>
      </c>
      <c r="B71" s="21" t="s">
        <v>8</v>
      </c>
      <c r="C71" s="21" t="s">
        <v>119</v>
      </c>
      <c r="D71" s="22" t="s">
        <v>10</v>
      </c>
      <c r="E71" s="22" t="s">
        <v>10</v>
      </c>
      <c r="F71" s="22">
        <v>78600</v>
      </c>
      <c r="G71" s="22" t="s">
        <v>10</v>
      </c>
      <c r="H71" s="22" t="s">
        <v>10</v>
      </c>
      <c r="I71" s="22">
        <f t="shared" si="3"/>
        <v>78.599999999999994</v>
      </c>
      <c r="J71" s="22">
        <v>84709</v>
      </c>
      <c r="K71" s="22">
        <f t="shared" si="4"/>
        <v>84.709000000000003</v>
      </c>
      <c r="L71" s="22">
        <f t="shared" si="5"/>
        <v>107.77226463104329</v>
      </c>
      <c r="M71" s="17" t="s">
        <v>10</v>
      </c>
      <c r="N71" s="2"/>
    </row>
    <row r="72" spans="1:14" ht="39" customHeight="1">
      <c r="A72" s="14" t="s">
        <v>120</v>
      </c>
      <c r="B72" s="21" t="s">
        <v>8</v>
      </c>
      <c r="C72" s="21" t="s">
        <v>121</v>
      </c>
      <c r="D72" s="22" t="s">
        <v>10</v>
      </c>
      <c r="E72" s="22" t="s">
        <v>10</v>
      </c>
      <c r="F72" s="22">
        <v>78600</v>
      </c>
      <c r="G72" s="22" t="s">
        <v>10</v>
      </c>
      <c r="H72" s="22" t="s">
        <v>10</v>
      </c>
      <c r="I72" s="22">
        <f t="shared" si="3"/>
        <v>78.599999999999994</v>
      </c>
      <c r="J72" s="22">
        <v>84709</v>
      </c>
      <c r="K72" s="22">
        <f t="shared" si="4"/>
        <v>84.709000000000003</v>
      </c>
      <c r="L72" s="22">
        <f t="shared" si="5"/>
        <v>107.77226463104329</v>
      </c>
      <c r="M72" s="17" t="s">
        <v>10</v>
      </c>
      <c r="N72" s="2"/>
    </row>
    <row r="73" spans="1:14" ht="44.25" customHeight="1">
      <c r="A73" s="14" t="s">
        <v>122</v>
      </c>
      <c r="B73" s="21" t="s">
        <v>8</v>
      </c>
      <c r="C73" s="21" t="s">
        <v>123</v>
      </c>
      <c r="D73" s="22" t="s">
        <v>10</v>
      </c>
      <c r="E73" s="22" t="s">
        <v>10</v>
      </c>
      <c r="F73" s="22">
        <v>78600</v>
      </c>
      <c r="G73" s="22" t="s">
        <v>10</v>
      </c>
      <c r="H73" s="22" t="s">
        <v>10</v>
      </c>
      <c r="I73" s="22">
        <f t="shared" si="3"/>
        <v>78.599999999999994</v>
      </c>
      <c r="J73" s="22">
        <v>84709</v>
      </c>
      <c r="K73" s="22">
        <f t="shared" si="4"/>
        <v>84.709000000000003</v>
      </c>
      <c r="L73" s="22">
        <f t="shared" si="5"/>
        <v>107.77226463104329</v>
      </c>
      <c r="M73" s="17" t="s">
        <v>10</v>
      </c>
      <c r="N73" s="2"/>
    </row>
    <row r="74" spans="1:14" ht="64.5" customHeight="1">
      <c r="A74" s="14" t="s">
        <v>124</v>
      </c>
      <c r="B74" s="21" t="s">
        <v>8</v>
      </c>
      <c r="C74" s="21" t="s">
        <v>125</v>
      </c>
      <c r="D74" s="22" t="s">
        <v>10</v>
      </c>
      <c r="E74" s="22" t="s">
        <v>10</v>
      </c>
      <c r="F74" s="22">
        <v>743850</v>
      </c>
      <c r="G74" s="22" t="s">
        <v>10</v>
      </c>
      <c r="H74" s="22" t="s">
        <v>10</v>
      </c>
      <c r="I74" s="22">
        <f t="shared" si="3"/>
        <v>743.85</v>
      </c>
      <c r="J74" s="22">
        <v>747701.42</v>
      </c>
      <c r="K74" s="22">
        <f t="shared" si="4"/>
        <v>747.7014200000001</v>
      </c>
      <c r="L74" s="22">
        <f t="shared" si="5"/>
        <v>100.51776836727835</v>
      </c>
      <c r="M74" s="17" t="s">
        <v>10</v>
      </c>
      <c r="N74" s="2"/>
    </row>
    <row r="75" spans="1:14" ht="122.25" customHeight="1">
      <c r="A75" s="14" t="s">
        <v>126</v>
      </c>
      <c r="B75" s="21" t="s">
        <v>8</v>
      </c>
      <c r="C75" s="21" t="s">
        <v>127</v>
      </c>
      <c r="D75" s="22" t="s">
        <v>10</v>
      </c>
      <c r="E75" s="22" t="s">
        <v>10</v>
      </c>
      <c r="F75" s="22">
        <v>573750</v>
      </c>
      <c r="G75" s="22" t="s">
        <v>10</v>
      </c>
      <c r="H75" s="22" t="s">
        <v>10</v>
      </c>
      <c r="I75" s="22">
        <f t="shared" si="3"/>
        <v>573.75</v>
      </c>
      <c r="J75" s="22">
        <v>573750</v>
      </c>
      <c r="K75" s="22">
        <f t="shared" si="4"/>
        <v>573.75</v>
      </c>
      <c r="L75" s="22">
        <f t="shared" si="5"/>
        <v>100</v>
      </c>
      <c r="M75" s="17" t="s">
        <v>10</v>
      </c>
      <c r="N75" s="2"/>
    </row>
    <row r="76" spans="1:14" ht="137.25" customHeight="1">
      <c r="A76" s="14" t="s">
        <v>128</v>
      </c>
      <c r="B76" s="21" t="s">
        <v>8</v>
      </c>
      <c r="C76" s="21" t="s">
        <v>129</v>
      </c>
      <c r="D76" s="22" t="s">
        <v>10</v>
      </c>
      <c r="E76" s="22" t="s">
        <v>10</v>
      </c>
      <c r="F76" s="22">
        <v>573750</v>
      </c>
      <c r="G76" s="22" t="s">
        <v>10</v>
      </c>
      <c r="H76" s="22" t="s">
        <v>10</v>
      </c>
      <c r="I76" s="22">
        <f t="shared" si="3"/>
        <v>573.75</v>
      </c>
      <c r="J76" s="22">
        <v>573750</v>
      </c>
      <c r="K76" s="22">
        <f t="shared" si="4"/>
        <v>573.75</v>
      </c>
      <c r="L76" s="22">
        <f t="shared" si="5"/>
        <v>100</v>
      </c>
      <c r="M76" s="17" t="s">
        <v>10</v>
      </c>
      <c r="N76" s="2"/>
    </row>
    <row r="77" spans="1:14" ht="141.75" customHeight="1">
      <c r="A77" s="14" t="s">
        <v>130</v>
      </c>
      <c r="B77" s="21" t="s">
        <v>8</v>
      </c>
      <c r="C77" s="21" t="s">
        <v>131</v>
      </c>
      <c r="D77" s="22" t="s">
        <v>10</v>
      </c>
      <c r="E77" s="22" t="s">
        <v>10</v>
      </c>
      <c r="F77" s="22">
        <v>573750</v>
      </c>
      <c r="G77" s="22" t="s">
        <v>10</v>
      </c>
      <c r="H77" s="22" t="s">
        <v>10</v>
      </c>
      <c r="I77" s="22">
        <f t="shared" si="3"/>
        <v>573.75</v>
      </c>
      <c r="J77" s="22">
        <v>573750</v>
      </c>
      <c r="K77" s="22">
        <f t="shared" si="4"/>
        <v>573.75</v>
      </c>
      <c r="L77" s="22">
        <f t="shared" si="5"/>
        <v>100</v>
      </c>
      <c r="M77" s="17" t="s">
        <v>10</v>
      </c>
      <c r="N77" s="2"/>
    </row>
    <row r="78" spans="1:14" ht="57" customHeight="1">
      <c r="A78" s="14" t="s">
        <v>132</v>
      </c>
      <c r="B78" s="21" t="s">
        <v>8</v>
      </c>
      <c r="C78" s="21" t="s">
        <v>133</v>
      </c>
      <c r="D78" s="22" t="s">
        <v>10</v>
      </c>
      <c r="E78" s="22" t="s">
        <v>10</v>
      </c>
      <c r="F78" s="22">
        <v>170100</v>
      </c>
      <c r="G78" s="22" t="s">
        <v>10</v>
      </c>
      <c r="H78" s="22" t="s">
        <v>10</v>
      </c>
      <c r="I78" s="22">
        <f t="shared" si="3"/>
        <v>170.1</v>
      </c>
      <c r="J78" s="22">
        <v>173951.42</v>
      </c>
      <c r="K78" s="22">
        <f t="shared" si="4"/>
        <v>173.95142000000001</v>
      </c>
      <c r="L78" s="22">
        <f t="shared" si="5"/>
        <v>102.26420928865375</v>
      </c>
      <c r="M78" s="17" t="s">
        <v>10</v>
      </c>
      <c r="N78" s="2"/>
    </row>
    <row r="79" spans="1:14" ht="62.25" customHeight="1">
      <c r="A79" s="14" t="s">
        <v>134</v>
      </c>
      <c r="B79" s="21" t="s">
        <v>8</v>
      </c>
      <c r="C79" s="21" t="s">
        <v>135</v>
      </c>
      <c r="D79" s="22" t="s">
        <v>10</v>
      </c>
      <c r="E79" s="22" t="s">
        <v>10</v>
      </c>
      <c r="F79" s="22">
        <v>170100</v>
      </c>
      <c r="G79" s="22" t="s">
        <v>10</v>
      </c>
      <c r="H79" s="22" t="s">
        <v>10</v>
      </c>
      <c r="I79" s="22">
        <f t="shared" si="3"/>
        <v>170.1</v>
      </c>
      <c r="J79" s="22">
        <v>173951.42</v>
      </c>
      <c r="K79" s="22">
        <f t="shared" si="4"/>
        <v>173.95142000000001</v>
      </c>
      <c r="L79" s="22">
        <f t="shared" si="5"/>
        <v>102.26420928865375</v>
      </c>
      <c r="M79" s="17" t="s">
        <v>10</v>
      </c>
      <c r="N79" s="2"/>
    </row>
    <row r="80" spans="1:14" ht="78.75" customHeight="1">
      <c r="A80" s="14" t="s">
        <v>136</v>
      </c>
      <c r="B80" s="21" t="s">
        <v>8</v>
      </c>
      <c r="C80" s="21" t="s">
        <v>137</v>
      </c>
      <c r="D80" s="22" t="s">
        <v>10</v>
      </c>
      <c r="E80" s="22" t="s">
        <v>10</v>
      </c>
      <c r="F80" s="22">
        <v>170100</v>
      </c>
      <c r="G80" s="22" t="s">
        <v>10</v>
      </c>
      <c r="H80" s="22" t="s">
        <v>10</v>
      </c>
      <c r="I80" s="22">
        <f t="shared" si="3"/>
        <v>170.1</v>
      </c>
      <c r="J80" s="22">
        <v>173951.42</v>
      </c>
      <c r="K80" s="22">
        <f t="shared" si="4"/>
        <v>173.95142000000001</v>
      </c>
      <c r="L80" s="22">
        <f t="shared" si="5"/>
        <v>102.26420928865375</v>
      </c>
      <c r="M80" s="17" t="s">
        <v>10</v>
      </c>
      <c r="N80" s="2"/>
    </row>
    <row r="81" spans="1:14" ht="45.75" customHeight="1">
      <c r="A81" s="14" t="s">
        <v>138</v>
      </c>
      <c r="B81" s="21" t="s">
        <v>8</v>
      </c>
      <c r="C81" s="21" t="s">
        <v>139</v>
      </c>
      <c r="D81" s="22" t="s">
        <v>10</v>
      </c>
      <c r="E81" s="22" t="s">
        <v>10</v>
      </c>
      <c r="F81" s="22">
        <v>1431090</v>
      </c>
      <c r="G81" s="22" t="s">
        <v>10</v>
      </c>
      <c r="H81" s="22" t="s">
        <v>10</v>
      </c>
      <c r="I81" s="22">
        <f t="shared" si="3"/>
        <v>1431.09</v>
      </c>
      <c r="J81" s="22">
        <v>1433410.95</v>
      </c>
      <c r="K81" s="22">
        <f t="shared" si="4"/>
        <v>1433.41095</v>
      </c>
      <c r="L81" s="22">
        <f t="shared" si="5"/>
        <v>100.16218057564514</v>
      </c>
      <c r="M81" s="17" t="s">
        <v>10</v>
      </c>
      <c r="N81" s="2"/>
    </row>
    <row r="82" spans="1:14" ht="40.5" customHeight="1">
      <c r="A82" s="14" t="s">
        <v>140</v>
      </c>
      <c r="B82" s="21" t="s">
        <v>8</v>
      </c>
      <c r="C82" s="21" t="s">
        <v>141</v>
      </c>
      <c r="D82" s="22" t="s">
        <v>10</v>
      </c>
      <c r="E82" s="22" t="s">
        <v>10</v>
      </c>
      <c r="F82" s="22">
        <v>28100</v>
      </c>
      <c r="G82" s="22" t="s">
        <v>10</v>
      </c>
      <c r="H82" s="22" t="s">
        <v>10</v>
      </c>
      <c r="I82" s="22">
        <f t="shared" si="3"/>
        <v>28.1</v>
      </c>
      <c r="J82" s="22">
        <v>28362.99</v>
      </c>
      <c r="K82" s="22">
        <f t="shared" si="4"/>
        <v>28.36299</v>
      </c>
      <c r="L82" s="22">
        <f t="shared" si="5"/>
        <v>100.93590747330961</v>
      </c>
      <c r="M82" s="17" t="s">
        <v>10</v>
      </c>
      <c r="N82" s="2"/>
    </row>
    <row r="83" spans="1:14" ht="120" customHeight="1">
      <c r="A83" s="14" t="s">
        <v>142</v>
      </c>
      <c r="B83" s="21" t="s">
        <v>8</v>
      </c>
      <c r="C83" s="21" t="s">
        <v>143</v>
      </c>
      <c r="D83" s="22" t="s">
        <v>10</v>
      </c>
      <c r="E83" s="22" t="s">
        <v>10</v>
      </c>
      <c r="F83" s="22">
        <v>22200</v>
      </c>
      <c r="G83" s="22" t="s">
        <v>10</v>
      </c>
      <c r="H83" s="22" t="s">
        <v>10</v>
      </c>
      <c r="I83" s="22">
        <f t="shared" si="3"/>
        <v>22.2</v>
      </c>
      <c r="J83" s="22">
        <v>22449.99</v>
      </c>
      <c r="K83" s="22">
        <f t="shared" si="4"/>
        <v>22.449990000000003</v>
      </c>
      <c r="L83" s="22">
        <f t="shared" si="5"/>
        <v>101.1260810810811</v>
      </c>
      <c r="M83" s="17" t="s">
        <v>10</v>
      </c>
      <c r="N83" s="2"/>
    </row>
    <row r="84" spans="1:14" ht="84.75" customHeight="1">
      <c r="A84" s="14" t="s">
        <v>144</v>
      </c>
      <c r="B84" s="21" t="s">
        <v>8</v>
      </c>
      <c r="C84" s="21" t="s">
        <v>145</v>
      </c>
      <c r="D84" s="22" t="s">
        <v>10</v>
      </c>
      <c r="E84" s="22" t="s">
        <v>10</v>
      </c>
      <c r="F84" s="22">
        <v>5900</v>
      </c>
      <c r="G84" s="22" t="s">
        <v>10</v>
      </c>
      <c r="H84" s="22" t="s">
        <v>10</v>
      </c>
      <c r="I84" s="22">
        <f t="shared" si="3"/>
        <v>5.9</v>
      </c>
      <c r="J84" s="22">
        <v>5913</v>
      </c>
      <c r="K84" s="22">
        <f t="shared" si="4"/>
        <v>5.9130000000000003</v>
      </c>
      <c r="L84" s="22">
        <f t="shared" si="5"/>
        <v>100.22033898305085</v>
      </c>
      <c r="M84" s="17" t="s">
        <v>10</v>
      </c>
      <c r="N84" s="2"/>
    </row>
    <row r="85" spans="1:14" ht="90.75" customHeight="1">
      <c r="A85" s="14" t="s">
        <v>146</v>
      </c>
      <c r="B85" s="21" t="s">
        <v>8</v>
      </c>
      <c r="C85" s="21" t="s">
        <v>147</v>
      </c>
      <c r="D85" s="22" t="s">
        <v>10</v>
      </c>
      <c r="E85" s="22" t="s">
        <v>10</v>
      </c>
      <c r="F85" s="22">
        <v>94000</v>
      </c>
      <c r="G85" s="22" t="s">
        <v>10</v>
      </c>
      <c r="H85" s="22" t="s">
        <v>10</v>
      </c>
      <c r="I85" s="22">
        <f t="shared" si="3"/>
        <v>94</v>
      </c>
      <c r="J85" s="22">
        <v>94000</v>
      </c>
      <c r="K85" s="22">
        <f t="shared" si="4"/>
        <v>94</v>
      </c>
      <c r="L85" s="22">
        <f t="shared" si="5"/>
        <v>100</v>
      </c>
      <c r="M85" s="17" t="s">
        <v>10</v>
      </c>
      <c r="N85" s="2"/>
    </row>
    <row r="86" spans="1:14" ht="94.5" customHeight="1">
      <c r="A86" s="14" t="s">
        <v>148</v>
      </c>
      <c r="B86" s="21" t="s">
        <v>8</v>
      </c>
      <c r="C86" s="21" t="s">
        <v>149</v>
      </c>
      <c r="D86" s="22" t="s">
        <v>10</v>
      </c>
      <c r="E86" s="22" t="s">
        <v>10</v>
      </c>
      <c r="F86" s="22">
        <v>67200</v>
      </c>
      <c r="G86" s="22" t="s">
        <v>10</v>
      </c>
      <c r="H86" s="22" t="s">
        <v>10</v>
      </c>
      <c r="I86" s="22">
        <f t="shared" si="3"/>
        <v>67.2</v>
      </c>
      <c r="J86" s="22">
        <v>67200</v>
      </c>
      <c r="K86" s="22">
        <f t="shared" si="4"/>
        <v>67.2</v>
      </c>
      <c r="L86" s="22">
        <f t="shared" si="5"/>
        <v>100</v>
      </c>
      <c r="M86" s="17" t="s">
        <v>10</v>
      </c>
      <c r="N86" s="2"/>
    </row>
    <row r="87" spans="1:14" ht="86.25" customHeight="1">
      <c r="A87" s="14" t="s">
        <v>150</v>
      </c>
      <c r="B87" s="21" t="s">
        <v>8</v>
      </c>
      <c r="C87" s="21" t="s">
        <v>151</v>
      </c>
      <c r="D87" s="22" t="s">
        <v>10</v>
      </c>
      <c r="E87" s="22" t="s">
        <v>10</v>
      </c>
      <c r="F87" s="22">
        <v>62200</v>
      </c>
      <c r="G87" s="22" t="s">
        <v>10</v>
      </c>
      <c r="H87" s="22" t="s">
        <v>10</v>
      </c>
      <c r="I87" s="22">
        <f t="shared" si="3"/>
        <v>62.2</v>
      </c>
      <c r="J87" s="22">
        <v>62200</v>
      </c>
      <c r="K87" s="22">
        <f t="shared" si="4"/>
        <v>62.2</v>
      </c>
      <c r="L87" s="22">
        <f t="shared" si="5"/>
        <v>100</v>
      </c>
      <c r="M87" s="17" t="s">
        <v>10</v>
      </c>
      <c r="N87" s="2"/>
    </row>
    <row r="88" spans="1:14" ht="74.25" customHeight="1">
      <c r="A88" s="14" t="s">
        <v>152</v>
      </c>
      <c r="B88" s="21" t="s">
        <v>8</v>
      </c>
      <c r="C88" s="21" t="s">
        <v>153</v>
      </c>
      <c r="D88" s="22" t="s">
        <v>10</v>
      </c>
      <c r="E88" s="22" t="s">
        <v>10</v>
      </c>
      <c r="F88" s="22">
        <v>5000</v>
      </c>
      <c r="G88" s="22" t="s">
        <v>10</v>
      </c>
      <c r="H88" s="22" t="s">
        <v>10</v>
      </c>
      <c r="I88" s="22">
        <f t="shared" si="3"/>
        <v>5</v>
      </c>
      <c r="J88" s="22">
        <v>5000</v>
      </c>
      <c r="K88" s="22">
        <f t="shared" si="4"/>
        <v>5</v>
      </c>
      <c r="L88" s="22">
        <f t="shared" si="5"/>
        <v>100</v>
      </c>
      <c r="M88" s="17" t="s">
        <v>10</v>
      </c>
      <c r="N88" s="2"/>
    </row>
    <row r="89" spans="1:14" ht="169.5" customHeight="1">
      <c r="A89" s="14" t="s">
        <v>154</v>
      </c>
      <c r="B89" s="21" t="s">
        <v>8</v>
      </c>
      <c r="C89" s="21" t="s">
        <v>155</v>
      </c>
      <c r="D89" s="22" t="s">
        <v>10</v>
      </c>
      <c r="E89" s="22" t="s">
        <v>10</v>
      </c>
      <c r="F89" s="22">
        <v>356200</v>
      </c>
      <c r="G89" s="22" t="s">
        <v>10</v>
      </c>
      <c r="H89" s="22" t="s">
        <v>10</v>
      </c>
      <c r="I89" s="22">
        <f t="shared" si="3"/>
        <v>356.2</v>
      </c>
      <c r="J89" s="22">
        <v>356850</v>
      </c>
      <c r="K89" s="22">
        <f t="shared" si="4"/>
        <v>356.85</v>
      </c>
      <c r="L89" s="22">
        <f t="shared" si="5"/>
        <v>100.18248175182482</v>
      </c>
      <c r="M89" s="17" t="s">
        <v>10</v>
      </c>
      <c r="N89" s="2"/>
    </row>
    <row r="90" spans="1:14" ht="57" customHeight="1">
      <c r="A90" s="14" t="s">
        <v>156</v>
      </c>
      <c r="B90" s="21" t="s">
        <v>8</v>
      </c>
      <c r="C90" s="21" t="s">
        <v>157</v>
      </c>
      <c r="D90" s="22" t="s">
        <v>10</v>
      </c>
      <c r="E90" s="22" t="s">
        <v>10</v>
      </c>
      <c r="F90" s="22">
        <v>203000</v>
      </c>
      <c r="G90" s="22" t="s">
        <v>10</v>
      </c>
      <c r="H90" s="22" t="s">
        <v>10</v>
      </c>
      <c r="I90" s="22">
        <f t="shared" si="3"/>
        <v>203</v>
      </c>
      <c r="J90" s="22">
        <v>203000</v>
      </c>
      <c r="K90" s="22">
        <f t="shared" si="4"/>
        <v>203</v>
      </c>
      <c r="L90" s="22">
        <f t="shared" si="5"/>
        <v>100</v>
      </c>
      <c r="M90" s="17" t="s">
        <v>10</v>
      </c>
      <c r="N90" s="2"/>
    </row>
    <row r="91" spans="1:14" ht="55.5" customHeight="1">
      <c r="A91" s="14" t="s">
        <v>158</v>
      </c>
      <c r="B91" s="21" t="s">
        <v>8</v>
      </c>
      <c r="C91" s="21" t="s">
        <v>159</v>
      </c>
      <c r="D91" s="22" t="s">
        <v>10</v>
      </c>
      <c r="E91" s="22" t="s">
        <v>10</v>
      </c>
      <c r="F91" s="22">
        <v>3000</v>
      </c>
      <c r="G91" s="22" t="s">
        <v>10</v>
      </c>
      <c r="H91" s="22" t="s">
        <v>10</v>
      </c>
      <c r="I91" s="22">
        <f t="shared" si="3"/>
        <v>3</v>
      </c>
      <c r="J91" s="22">
        <v>3000</v>
      </c>
      <c r="K91" s="22">
        <f t="shared" si="4"/>
        <v>3</v>
      </c>
      <c r="L91" s="22">
        <f t="shared" si="5"/>
        <v>100</v>
      </c>
      <c r="M91" s="17" t="s">
        <v>10</v>
      </c>
      <c r="N91" s="2"/>
    </row>
    <row r="92" spans="1:14" ht="43.5" customHeight="1">
      <c r="A92" s="14" t="s">
        <v>160</v>
      </c>
      <c r="B92" s="21" t="s">
        <v>8</v>
      </c>
      <c r="C92" s="21" t="s">
        <v>161</v>
      </c>
      <c r="D92" s="22" t="s">
        <v>10</v>
      </c>
      <c r="E92" s="22" t="s">
        <v>10</v>
      </c>
      <c r="F92" s="22">
        <v>150200</v>
      </c>
      <c r="G92" s="22" t="s">
        <v>10</v>
      </c>
      <c r="H92" s="22" t="s">
        <v>10</v>
      </c>
      <c r="I92" s="22">
        <f t="shared" si="3"/>
        <v>150.19999999999999</v>
      </c>
      <c r="J92" s="22">
        <v>150850</v>
      </c>
      <c r="K92" s="22">
        <f t="shared" si="4"/>
        <v>150.85</v>
      </c>
      <c r="L92" s="22">
        <f t="shared" si="5"/>
        <v>100.43275632490014</v>
      </c>
      <c r="M92" s="17" t="s">
        <v>10</v>
      </c>
      <c r="N92" s="2"/>
    </row>
    <row r="93" spans="1:14" ht="69" customHeight="1">
      <c r="A93" s="14" t="s">
        <v>162</v>
      </c>
      <c r="B93" s="21" t="s">
        <v>8</v>
      </c>
      <c r="C93" s="21" t="s">
        <v>163</v>
      </c>
      <c r="D93" s="22" t="s">
        <v>10</v>
      </c>
      <c r="E93" s="22" t="s">
        <v>10</v>
      </c>
      <c r="F93" s="22">
        <v>2000</v>
      </c>
      <c r="G93" s="22" t="s">
        <v>10</v>
      </c>
      <c r="H93" s="22" t="s">
        <v>10</v>
      </c>
      <c r="I93" s="22">
        <f t="shared" si="3"/>
        <v>2</v>
      </c>
      <c r="J93" s="22">
        <v>2000</v>
      </c>
      <c r="K93" s="22">
        <f t="shared" si="4"/>
        <v>2</v>
      </c>
      <c r="L93" s="22">
        <f t="shared" si="5"/>
        <v>100</v>
      </c>
      <c r="M93" s="17" t="s">
        <v>10</v>
      </c>
      <c r="N93" s="2"/>
    </row>
    <row r="94" spans="1:14" ht="66.75" customHeight="1">
      <c r="A94" s="14" t="s">
        <v>164</v>
      </c>
      <c r="B94" s="21" t="s">
        <v>8</v>
      </c>
      <c r="C94" s="21" t="s">
        <v>165</v>
      </c>
      <c r="D94" s="22" t="s">
        <v>10</v>
      </c>
      <c r="E94" s="22" t="s">
        <v>10</v>
      </c>
      <c r="F94" s="22">
        <v>2000</v>
      </c>
      <c r="G94" s="22" t="s">
        <v>10</v>
      </c>
      <c r="H94" s="22" t="s">
        <v>10</v>
      </c>
      <c r="I94" s="22">
        <f t="shared" si="3"/>
        <v>2</v>
      </c>
      <c r="J94" s="22">
        <v>2000</v>
      </c>
      <c r="K94" s="22">
        <f t="shared" si="4"/>
        <v>2</v>
      </c>
      <c r="L94" s="22">
        <f t="shared" si="5"/>
        <v>100</v>
      </c>
      <c r="M94" s="17" t="s">
        <v>10</v>
      </c>
      <c r="N94" s="2"/>
    </row>
    <row r="95" spans="1:14" ht="74.25" customHeight="1">
      <c r="A95" s="14" t="s">
        <v>166</v>
      </c>
      <c r="B95" s="21" t="s">
        <v>8</v>
      </c>
      <c r="C95" s="21" t="s">
        <v>167</v>
      </c>
      <c r="D95" s="22" t="s">
        <v>10</v>
      </c>
      <c r="E95" s="22" t="s">
        <v>10</v>
      </c>
      <c r="F95" s="22">
        <v>99000</v>
      </c>
      <c r="G95" s="22" t="s">
        <v>10</v>
      </c>
      <c r="H95" s="22" t="s">
        <v>10</v>
      </c>
      <c r="I95" s="22">
        <f t="shared" si="3"/>
        <v>99</v>
      </c>
      <c r="J95" s="22">
        <v>99000</v>
      </c>
      <c r="K95" s="22">
        <f t="shared" si="4"/>
        <v>99</v>
      </c>
      <c r="L95" s="22">
        <f t="shared" si="5"/>
        <v>100</v>
      </c>
      <c r="M95" s="17" t="s">
        <v>10</v>
      </c>
      <c r="N95" s="2"/>
    </row>
    <row r="96" spans="1:14" ht="94.5" customHeight="1">
      <c r="A96" s="14" t="s">
        <v>168</v>
      </c>
      <c r="B96" s="21" t="s">
        <v>8</v>
      </c>
      <c r="C96" s="21" t="s">
        <v>169</v>
      </c>
      <c r="D96" s="22" t="s">
        <v>10</v>
      </c>
      <c r="E96" s="22" t="s">
        <v>10</v>
      </c>
      <c r="F96" s="22">
        <v>99000</v>
      </c>
      <c r="G96" s="22" t="s">
        <v>10</v>
      </c>
      <c r="H96" s="22" t="s">
        <v>10</v>
      </c>
      <c r="I96" s="22">
        <f t="shared" si="3"/>
        <v>99</v>
      </c>
      <c r="J96" s="22">
        <v>99000</v>
      </c>
      <c r="K96" s="22">
        <f t="shared" si="4"/>
        <v>99</v>
      </c>
      <c r="L96" s="22">
        <f t="shared" si="5"/>
        <v>100</v>
      </c>
      <c r="M96" s="17" t="s">
        <v>10</v>
      </c>
      <c r="N96" s="2"/>
    </row>
    <row r="97" spans="1:14" ht="110.25" customHeight="1">
      <c r="A97" s="14" t="s">
        <v>170</v>
      </c>
      <c r="B97" s="21" t="s">
        <v>8</v>
      </c>
      <c r="C97" s="21" t="s">
        <v>171</v>
      </c>
      <c r="D97" s="22" t="s">
        <v>10</v>
      </c>
      <c r="E97" s="22" t="s">
        <v>10</v>
      </c>
      <c r="F97" s="22">
        <v>130600</v>
      </c>
      <c r="G97" s="22" t="s">
        <v>10</v>
      </c>
      <c r="H97" s="22" t="s">
        <v>10</v>
      </c>
      <c r="I97" s="22">
        <f t="shared" si="3"/>
        <v>130.6</v>
      </c>
      <c r="J97" s="22">
        <v>130694.52</v>
      </c>
      <c r="K97" s="22">
        <f t="shared" si="4"/>
        <v>130.69452000000001</v>
      </c>
      <c r="L97" s="22">
        <f t="shared" si="5"/>
        <v>100.07237366003064</v>
      </c>
      <c r="M97" s="17" t="s">
        <v>10</v>
      </c>
      <c r="N97" s="2"/>
    </row>
    <row r="98" spans="1:14" ht="42.75" customHeight="1">
      <c r="A98" s="14" t="s">
        <v>172</v>
      </c>
      <c r="B98" s="21" t="s">
        <v>8</v>
      </c>
      <c r="C98" s="21" t="s">
        <v>173</v>
      </c>
      <c r="D98" s="22" t="s">
        <v>10</v>
      </c>
      <c r="E98" s="22" t="s">
        <v>10</v>
      </c>
      <c r="F98" s="22">
        <v>653990</v>
      </c>
      <c r="G98" s="22" t="s">
        <v>10</v>
      </c>
      <c r="H98" s="22" t="s">
        <v>10</v>
      </c>
      <c r="I98" s="22">
        <f t="shared" si="3"/>
        <v>653.99</v>
      </c>
      <c r="J98" s="22">
        <v>655303.43999999994</v>
      </c>
      <c r="K98" s="22">
        <f t="shared" si="4"/>
        <v>655.30343999999991</v>
      </c>
      <c r="L98" s="22">
        <f t="shared" si="5"/>
        <v>100.20083487515099</v>
      </c>
      <c r="M98" s="17" t="s">
        <v>10</v>
      </c>
      <c r="N98" s="2"/>
    </row>
    <row r="99" spans="1:14" ht="72" customHeight="1">
      <c r="A99" s="14" t="s">
        <v>174</v>
      </c>
      <c r="B99" s="21" t="s">
        <v>8</v>
      </c>
      <c r="C99" s="21" t="s">
        <v>175</v>
      </c>
      <c r="D99" s="22" t="s">
        <v>10</v>
      </c>
      <c r="E99" s="22" t="s">
        <v>10</v>
      </c>
      <c r="F99" s="22">
        <v>653990</v>
      </c>
      <c r="G99" s="22" t="s">
        <v>10</v>
      </c>
      <c r="H99" s="22" t="s">
        <v>10</v>
      </c>
      <c r="I99" s="22">
        <f t="shared" si="3"/>
        <v>653.99</v>
      </c>
      <c r="J99" s="22">
        <v>655303.43999999994</v>
      </c>
      <c r="K99" s="22">
        <f t="shared" si="4"/>
        <v>655.30343999999991</v>
      </c>
      <c r="L99" s="22">
        <f t="shared" si="5"/>
        <v>100.20083487515099</v>
      </c>
      <c r="M99" s="17" t="s">
        <v>10</v>
      </c>
      <c r="N99" s="2"/>
    </row>
    <row r="100" spans="1:14" ht="30" customHeight="1">
      <c r="A100" s="14" t="s">
        <v>176</v>
      </c>
      <c r="B100" s="21" t="s">
        <v>8</v>
      </c>
      <c r="C100" s="21" t="s">
        <v>177</v>
      </c>
      <c r="D100" s="22" t="s">
        <v>10</v>
      </c>
      <c r="E100" s="22" t="s">
        <v>10</v>
      </c>
      <c r="F100" s="22" t="s">
        <v>10</v>
      </c>
      <c r="G100" s="22" t="s">
        <v>10</v>
      </c>
      <c r="H100" s="22" t="s">
        <v>10</v>
      </c>
      <c r="I100" s="22"/>
      <c r="J100" s="22">
        <v>-4339.8</v>
      </c>
      <c r="K100" s="22">
        <f t="shared" si="4"/>
        <v>-4.3398000000000003</v>
      </c>
      <c r="L100" s="22"/>
      <c r="M100" s="17" t="s">
        <v>10</v>
      </c>
      <c r="N100" s="2"/>
    </row>
    <row r="101" spans="1:14" ht="22.5" customHeight="1">
      <c r="A101" s="14" t="s">
        <v>178</v>
      </c>
      <c r="B101" s="21" t="s">
        <v>8</v>
      </c>
      <c r="C101" s="21" t="s">
        <v>179</v>
      </c>
      <c r="D101" s="22" t="s">
        <v>10</v>
      </c>
      <c r="E101" s="22" t="s">
        <v>10</v>
      </c>
      <c r="F101" s="22" t="s">
        <v>10</v>
      </c>
      <c r="G101" s="22" t="s">
        <v>10</v>
      </c>
      <c r="H101" s="22" t="s">
        <v>10</v>
      </c>
      <c r="I101" s="22"/>
      <c r="J101" s="22">
        <v>-4339.8</v>
      </c>
      <c r="K101" s="22">
        <f t="shared" si="4"/>
        <v>-4.3398000000000003</v>
      </c>
      <c r="L101" s="22"/>
      <c r="M101" s="17" t="s">
        <v>10</v>
      </c>
      <c r="N101" s="2"/>
    </row>
    <row r="102" spans="1:14" ht="37.5" customHeight="1">
      <c r="A102" s="14" t="s">
        <v>180</v>
      </c>
      <c r="B102" s="21" t="s">
        <v>8</v>
      </c>
      <c r="C102" s="21" t="s">
        <v>181</v>
      </c>
      <c r="D102" s="22" t="s">
        <v>10</v>
      </c>
      <c r="E102" s="22" t="s">
        <v>10</v>
      </c>
      <c r="F102" s="22" t="s">
        <v>10</v>
      </c>
      <c r="G102" s="22" t="s">
        <v>10</v>
      </c>
      <c r="H102" s="22" t="s">
        <v>10</v>
      </c>
      <c r="I102" s="22"/>
      <c r="J102" s="22">
        <v>-4339.8</v>
      </c>
      <c r="K102" s="22">
        <f t="shared" si="4"/>
        <v>-4.3398000000000003</v>
      </c>
      <c r="L102" s="22"/>
      <c r="M102" s="17" t="s">
        <v>10</v>
      </c>
      <c r="N102" s="2"/>
    </row>
    <row r="103" spans="1:14" ht="27.75" customHeight="1">
      <c r="A103" s="14" t="s">
        <v>182</v>
      </c>
      <c r="B103" s="21" t="s">
        <v>8</v>
      </c>
      <c r="C103" s="21" t="s">
        <v>183</v>
      </c>
      <c r="D103" s="22" t="s">
        <v>10</v>
      </c>
      <c r="E103" s="22" t="s">
        <v>10</v>
      </c>
      <c r="F103" s="22">
        <v>485335460.73000002</v>
      </c>
      <c r="G103" s="22" t="s">
        <v>10</v>
      </c>
      <c r="H103" s="22" t="s">
        <v>10</v>
      </c>
      <c r="I103" s="22">
        <f t="shared" si="3"/>
        <v>485335.46072999999</v>
      </c>
      <c r="J103" s="22">
        <v>482501884.31999999</v>
      </c>
      <c r="K103" s="22">
        <f t="shared" si="4"/>
        <v>482501.88432000001</v>
      </c>
      <c r="L103" s="22">
        <f t="shared" si="5"/>
        <v>99.416161265913289</v>
      </c>
      <c r="M103" s="17" t="s">
        <v>10</v>
      </c>
      <c r="N103" s="2"/>
    </row>
    <row r="104" spans="1:14" ht="57.75" customHeight="1">
      <c r="A104" s="14" t="s">
        <v>184</v>
      </c>
      <c r="B104" s="21" t="s">
        <v>8</v>
      </c>
      <c r="C104" s="21" t="s">
        <v>185</v>
      </c>
      <c r="D104" s="22" t="s">
        <v>10</v>
      </c>
      <c r="E104" s="22" t="s">
        <v>10</v>
      </c>
      <c r="F104" s="22">
        <v>485225460.73000002</v>
      </c>
      <c r="G104" s="22" t="s">
        <v>10</v>
      </c>
      <c r="H104" s="22" t="s">
        <v>10</v>
      </c>
      <c r="I104" s="22">
        <f t="shared" si="3"/>
        <v>485225.46072999999</v>
      </c>
      <c r="J104" s="22">
        <v>483300596.95999998</v>
      </c>
      <c r="K104" s="22">
        <f t="shared" si="4"/>
        <v>483300.59696</v>
      </c>
      <c r="L104" s="22">
        <f t="shared" si="5"/>
        <v>99.603305282640349</v>
      </c>
      <c r="M104" s="17" t="s">
        <v>10</v>
      </c>
      <c r="N104" s="2"/>
    </row>
    <row r="105" spans="1:14" ht="42" customHeight="1">
      <c r="A105" s="14" t="s">
        <v>186</v>
      </c>
      <c r="B105" s="21" t="s">
        <v>8</v>
      </c>
      <c r="C105" s="21" t="s">
        <v>187</v>
      </c>
      <c r="D105" s="22" t="s">
        <v>10</v>
      </c>
      <c r="E105" s="22" t="s">
        <v>10</v>
      </c>
      <c r="F105" s="22">
        <v>55508800</v>
      </c>
      <c r="G105" s="22" t="s">
        <v>10</v>
      </c>
      <c r="H105" s="22" t="s">
        <v>10</v>
      </c>
      <c r="I105" s="22">
        <f t="shared" si="3"/>
        <v>55508.800000000003</v>
      </c>
      <c r="J105" s="22">
        <v>55508800</v>
      </c>
      <c r="K105" s="22">
        <f t="shared" si="4"/>
        <v>55508.800000000003</v>
      </c>
      <c r="L105" s="22">
        <f t="shared" si="5"/>
        <v>100</v>
      </c>
      <c r="M105" s="17" t="s">
        <v>10</v>
      </c>
      <c r="N105" s="2"/>
    </row>
    <row r="106" spans="1:14" ht="39.75" customHeight="1">
      <c r="A106" s="14" t="s">
        <v>188</v>
      </c>
      <c r="B106" s="21" t="s">
        <v>8</v>
      </c>
      <c r="C106" s="21" t="s">
        <v>189</v>
      </c>
      <c r="D106" s="22" t="s">
        <v>10</v>
      </c>
      <c r="E106" s="22" t="s">
        <v>10</v>
      </c>
      <c r="F106" s="22">
        <v>37037500</v>
      </c>
      <c r="G106" s="22" t="s">
        <v>10</v>
      </c>
      <c r="H106" s="22" t="s">
        <v>10</v>
      </c>
      <c r="I106" s="22">
        <f t="shared" si="3"/>
        <v>37037.5</v>
      </c>
      <c r="J106" s="22">
        <v>37037500</v>
      </c>
      <c r="K106" s="22">
        <f t="shared" si="4"/>
        <v>37037.5</v>
      </c>
      <c r="L106" s="22">
        <f t="shared" si="5"/>
        <v>100</v>
      </c>
      <c r="M106" s="17" t="s">
        <v>10</v>
      </c>
      <c r="N106" s="2"/>
    </row>
    <row r="107" spans="1:14" ht="39.75" customHeight="1">
      <c r="A107" s="14" t="s">
        <v>190</v>
      </c>
      <c r="B107" s="21" t="s">
        <v>8</v>
      </c>
      <c r="C107" s="21" t="s">
        <v>191</v>
      </c>
      <c r="D107" s="22" t="s">
        <v>10</v>
      </c>
      <c r="E107" s="22" t="s">
        <v>10</v>
      </c>
      <c r="F107" s="22">
        <v>37037500</v>
      </c>
      <c r="G107" s="22" t="s">
        <v>10</v>
      </c>
      <c r="H107" s="22" t="s">
        <v>10</v>
      </c>
      <c r="I107" s="22">
        <f t="shared" si="3"/>
        <v>37037.5</v>
      </c>
      <c r="J107" s="22">
        <v>37037500</v>
      </c>
      <c r="K107" s="22">
        <f t="shared" si="4"/>
        <v>37037.5</v>
      </c>
      <c r="L107" s="22">
        <f t="shared" si="5"/>
        <v>100</v>
      </c>
      <c r="M107" s="17" t="s">
        <v>10</v>
      </c>
      <c r="N107" s="2"/>
    </row>
    <row r="108" spans="1:14" ht="39" customHeight="1">
      <c r="A108" s="14" t="s">
        <v>192</v>
      </c>
      <c r="B108" s="21" t="s">
        <v>8</v>
      </c>
      <c r="C108" s="21" t="s">
        <v>193</v>
      </c>
      <c r="D108" s="22" t="s">
        <v>10</v>
      </c>
      <c r="E108" s="22" t="s">
        <v>10</v>
      </c>
      <c r="F108" s="22">
        <v>18471300</v>
      </c>
      <c r="G108" s="22" t="s">
        <v>10</v>
      </c>
      <c r="H108" s="22" t="s">
        <v>10</v>
      </c>
      <c r="I108" s="22">
        <f t="shared" si="3"/>
        <v>18471.3</v>
      </c>
      <c r="J108" s="22">
        <v>18471300</v>
      </c>
      <c r="K108" s="22">
        <f t="shared" si="4"/>
        <v>18471.3</v>
      </c>
      <c r="L108" s="22">
        <f t="shared" si="5"/>
        <v>100</v>
      </c>
      <c r="M108" s="17" t="s">
        <v>10</v>
      </c>
      <c r="N108" s="2"/>
    </row>
    <row r="109" spans="1:14" ht="57" customHeight="1">
      <c r="A109" s="14" t="s">
        <v>194</v>
      </c>
      <c r="B109" s="21" t="s">
        <v>8</v>
      </c>
      <c r="C109" s="21" t="s">
        <v>195</v>
      </c>
      <c r="D109" s="22" t="s">
        <v>10</v>
      </c>
      <c r="E109" s="22" t="s">
        <v>10</v>
      </c>
      <c r="F109" s="22">
        <v>18471300</v>
      </c>
      <c r="G109" s="22" t="s">
        <v>10</v>
      </c>
      <c r="H109" s="22" t="s">
        <v>10</v>
      </c>
      <c r="I109" s="22">
        <f t="shared" si="3"/>
        <v>18471.3</v>
      </c>
      <c r="J109" s="22">
        <v>18471300</v>
      </c>
      <c r="K109" s="22">
        <f t="shared" si="4"/>
        <v>18471.3</v>
      </c>
      <c r="L109" s="22">
        <f t="shared" si="5"/>
        <v>100</v>
      </c>
      <c r="M109" s="17" t="s">
        <v>10</v>
      </c>
      <c r="N109" s="2"/>
    </row>
    <row r="110" spans="1:14" ht="56.25" customHeight="1">
      <c r="A110" s="14" t="s">
        <v>196</v>
      </c>
      <c r="B110" s="21" t="s">
        <v>8</v>
      </c>
      <c r="C110" s="21" t="s">
        <v>197</v>
      </c>
      <c r="D110" s="22" t="s">
        <v>10</v>
      </c>
      <c r="E110" s="22" t="s">
        <v>10</v>
      </c>
      <c r="F110" s="22">
        <v>218010115.72999999</v>
      </c>
      <c r="G110" s="22" t="s">
        <v>10</v>
      </c>
      <c r="H110" s="22" t="s">
        <v>10</v>
      </c>
      <c r="I110" s="22">
        <f t="shared" si="3"/>
        <v>218010.11572999999</v>
      </c>
      <c r="J110" s="22">
        <v>217313802.72999999</v>
      </c>
      <c r="K110" s="22">
        <f t="shared" si="4"/>
        <v>217313.80273</v>
      </c>
      <c r="L110" s="22">
        <f t="shared" si="5"/>
        <v>99.680605187668277</v>
      </c>
      <c r="M110" s="17" t="s">
        <v>10</v>
      </c>
      <c r="N110" s="2"/>
    </row>
    <row r="111" spans="1:14" ht="123.75" customHeight="1">
      <c r="A111" s="14" t="s">
        <v>198</v>
      </c>
      <c r="B111" s="21" t="s">
        <v>8</v>
      </c>
      <c r="C111" s="21" t="s">
        <v>199</v>
      </c>
      <c r="D111" s="22" t="s">
        <v>10</v>
      </c>
      <c r="E111" s="22" t="s">
        <v>10</v>
      </c>
      <c r="F111" s="22">
        <v>64200</v>
      </c>
      <c r="G111" s="22" t="s">
        <v>10</v>
      </c>
      <c r="H111" s="22" t="s">
        <v>10</v>
      </c>
      <c r="I111" s="22">
        <f t="shared" si="3"/>
        <v>64.2</v>
      </c>
      <c r="J111" s="22">
        <v>64200</v>
      </c>
      <c r="K111" s="22">
        <f t="shared" si="4"/>
        <v>64.2</v>
      </c>
      <c r="L111" s="22">
        <f t="shared" si="5"/>
        <v>100</v>
      </c>
      <c r="M111" s="17" t="s">
        <v>10</v>
      </c>
      <c r="N111" s="2"/>
    </row>
    <row r="112" spans="1:14" ht="127.5" customHeight="1">
      <c r="A112" s="14" t="s">
        <v>200</v>
      </c>
      <c r="B112" s="21" t="s">
        <v>8</v>
      </c>
      <c r="C112" s="21" t="s">
        <v>201</v>
      </c>
      <c r="D112" s="22" t="s">
        <v>10</v>
      </c>
      <c r="E112" s="22" t="s">
        <v>10</v>
      </c>
      <c r="F112" s="22">
        <v>64200</v>
      </c>
      <c r="G112" s="22" t="s">
        <v>10</v>
      </c>
      <c r="H112" s="22" t="s">
        <v>10</v>
      </c>
      <c r="I112" s="22">
        <f t="shared" si="3"/>
        <v>64.2</v>
      </c>
      <c r="J112" s="22">
        <v>64200</v>
      </c>
      <c r="K112" s="22">
        <f t="shared" si="4"/>
        <v>64.2</v>
      </c>
      <c r="L112" s="22">
        <f t="shared" si="5"/>
        <v>100</v>
      </c>
      <c r="M112" s="17" t="s">
        <v>10</v>
      </c>
      <c r="N112" s="2"/>
    </row>
    <row r="113" spans="1:14" ht="39.75" customHeight="1">
      <c r="A113" s="14" t="s">
        <v>202</v>
      </c>
      <c r="B113" s="21" t="s">
        <v>8</v>
      </c>
      <c r="C113" s="21" t="s">
        <v>203</v>
      </c>
      <c r="D113" s="22" t="s">
        <v>10</v>
      </c>
      <c r="E113" s="22" t="s">
        <v>10</v>
      </c>
      <c r="F113" s="22">
        <v>1245560</v>
      </c>
      <c r="G113" s="22" t="s">
        <v>10</v>
      </c>
      <c r="H113" s="22" t="s">
        <v>10</v>
      </c>
      <c r="I113" s="22">
        <f t="shared" si="3"/>
        <v>1245.56</v>
      </c>
      <c r="J113" s="22">
        <v>1245560</v>
      </c>
      <c r="K113" s="22">
        <f t="shared" si="4"/>
        <v>1245.56</v>
      </c>
      <c r="L113" s="22">
        <f t="shared" si="5"/>
        <v>100</v>
      </c>
      <c r="M113" s="17" t="s">
        <v>10</v>
      </c>
      <c r="N113" s="2"/>
    </row>
    <row r="114" spans="1:14" ht="40.5" customHeight="1">
      <c r="A114" s="14" t="s">
        <v>204</v>
      </c>
      <c r="B114" s="21" t="s">
        <v>8</v>
      </c>
      <c r="C114" s="21" t="s">
        <v>205</v>
      </c>
      <c r="D114" s="22" t="s">
        <v>10</v>
      </c>
      <c r="E114" s="22" t="s">
        <v>10</v>
      </c>
      <c r="F114" s="22">
        <v>1245560</v>
      </c>
      <c r="G114" s="22" t="s">
        <v>10</v>
      </c>
      <c r="H114" s="22" t="s">
        <v>10</v>
      </c>
      <c r="I114" s="22">
        <f t="shared" si="3"/>
        <v>1245.56</v>
      </c>
      <c r="J114" s="22">
        <v>1245560</v>
      </c>
      <c r="K114" s="22">
        <f t="shared" si="4"/>
        <v>1245.56</v>
      </c>
      <c r="L114" s="22">
        <f t="shared" si="5"/>
        <v>100</v>
      </c>
      <c r="M114" s="17" t="s">
        <v>10</v>
      </c>
      <c r="N114" s="2"/>
    </row>
    <row r="115" spans="1:14" ht="75.75" customHeight="1">
      <c r="A115" s="14" t="s">
        <v>206</v>
      </c>
      <c r="B115" s="21" t="s">
        <v>8</v>
      </c>
      <c r="C115" s="21" t="s">
        <v>207</v>
      </c>
      <c r="D115" s="22" t="s">
        <v>10</v>
      </c>
      <c r="E115" s="22" t="s">
        <v>10</v>
      </c>
      <c r="F115" s="22">
        <v>900000</v>
      </c>
      <c r="G115" s="22" t="s">
        <v>10</v>
      </c>
      <c r="H115" s="22" t="s">
        <v>10</v>
      </c>
      <c r="I115" s="22">
        <f t="shared" si="3"/>
        <v>900</v>
      </c>
      <c r="J115" s="22">
        <v>900000</v>
      </c>
      <c r="K115" s="22">
        <f t="shared" si="4"/>
        <v>900</v>
      </c>
      <c r="L115" s="22">
        <f t="shared" si="5"/>
        <v>100</v>
      </c>
      <c r="M115" s="17" t="s">
        <v>10</v>
      </c>
      <c r="N115" s="2"/>
    </row>
    <row r="116" spans="1:14" ht="94.5" customHeight="1">
      <c r="A116" s="14" t="s">
        <v>208</v>
      </c>
      <c r="B116" s="21" t="s">
        <v>8</v>
      </c>
      <c r="C116" s="21" t="s">
        <v>209</v>
      </c>
      <c r="D116" s="22" t="s">
        <v>10</v>
      </c>
      <c r="E116" s="22" t="s">
        <v>10</v>
      </c>
      <c r="F116" s="22">
        <v>900000</v>
      </c>
      <c r="G116" s="22" t="s">
        <v>10</v>
      </c>
      <c r="H116" s="22" t="s">
        <v>10</v>
      </c>
      <c r="I116" s="22">
        <f t="shared" si="3"/>
        <v>900</v>
      </c>
      <c r="J116" s="22">
        <v>900000</v>
      </c>
      <c r="K116" s="22">
        <f t="shared" si="4"/>
        <v>900</v>
      </c>
      <c r="L116" s="22">
        <f t="shared" si="5"/>
        <v>100</v>
      </c>
      <c r="M116" s="17" t="s">
        <v>10</v>
      </c>
      <c r="N116" s="2"/>
    </row>
    <row r="117" spans="1:14" ht="21" customHeight="1">
      <c r="A117" s="14" t="s">
        <v>210</v>
      </c>
      <c r="B117" s="21" t="s">
        <v>8</v>
      </c>
      <c r="C117" s="21" t="s">
        <v>211</v>
      </c>
      <c r="D117" s="22" t="s">
        <v>10</v>
      </c>
      <c r="E117" s="22" t="s">
        <v>10</v>
      </c>
      <c r="F117" s="22">
        <v>215800355.72999999</v>
      </c>
      <c r="G117" s="22" t="s">
        <v>10</v>
      </c>
      <c r="H117" s="22" t="s">
        <v>10</v>
      </c>
      <c r="I117" s="22">
        <f t="shared" si="3"/>
        <v>215800.35572999998</v>
      </c>
      <c r="J117" s="22">
        <v>215104042.72999999</v>
      </c>
      <c r="K117" s="22">
        <f t="shared" si="4"/>
        <v>215104.04272999999</v>
      </c>
      <c r="L117" s="22">
        <f t="shared" si="5"/>
        <v>99.677334637542856</v>
      </c>
      <c r="M117" s="17" t="s">
        <v>10</v>
      </c>
      <c r="N117" s="2"/>
    </row>
    <row r="118" spans="1:14" ht="45.75" customHeight="1">
      <c r="A118" s="14" t="s">
        <v>212</v>
      </c>
      <c r="B118" s="21" t="s">
        <v>8</v>
      </c>
      <c r="C118" s="21" t="s">
        <v>213</v>
      </c>
      <c r="D118" s="22" t="s">
        <v>10</v>
      </c>
      <c r="E118" s="22" t="s">
        <v>10</v>
      </c>
      <c r="F118" s="22">
        <v>215800355.72999999</v>
      </c>
      <c r="G118" s="22" t="s">
        <v>10</v>
      </c>
      <c r="H118" s="22" t="s">
        <v>10</v>
      </c>
      <c r="I118" s="22">
        <f t="shared" si="3"/>
        <v>215800.35572999998</v>
      </c>
      <c r="J118" s="22">
        <v>215104042.72999999</v>
      </c>
      <c r="K118" s="22">
        <f t="shared" si="4"/>
        <v>215104.04272999999</v>
      </c>
      <c r="L118" s="22">
        <f t="shared" si="5"/>
        <v>99.677334637542856</v>
      </c>
      <c r="M118" s="17" t="s">
        <v>10</v>
      </c>
      <c r="N118" s="2"/>
    </row>
    <row r="119" spans="1:14" ht="39.75" customHeight="1">
      <c r="A119" s="14" t="s">
        <v>214</v>
      </c>
      <c r="B119" s="21" t="s">
        <v>8</v>
      </c>
      <c r="C119" s="21" t="s">
        <v>215</v>
      </c>
      <c r="D119" s="22" t="s">
        <v>10</v>
      </c>
      <c r="E119" s="22" t="s">
        <v>10</v>
      </c>
      <c r="F119" s="22">
        <v>192225700</v>
      </c>
      <c r="G119" s="22" t="s">
        <v>10</v>
      </c>
      <c r="H119" s="22" t="s">
        <v>10</v>
      </c>
      <c r="I119" s="22">
        <f t="shared" si="3"/>
        <v>192225.7</v>
      </c>
      <c r="J119" s="22">
        <v>191477549.22999999</v>
      </c>
      <c r="K119" s="22">
        <f t="shared" si="4"/>
        <v>191477.54922999998</v>
      </c>
      <c r="L119" s="22">
        <f t="shared" si="5"/>
        <v>99.610795658436913</v>
      </c>
      <c r="M119" s="17" t="s">
        <v>10</v>
      </c>
      <c r="N119" s="2"/>
    </row>
    <row r="120" spans="1:14" ht="49.5" customHeight="1">
      <c r="A120" s="14" t="s">
        <v>216</v>
      </c>
      <c r="B120" s="21" t="s">
        <v>8</v>
      </c>
      <c r="C120" s="21" t="s">
        <v>217</v>
      </c>
      <c r="D120" s="22" t="s">
        <v>10</v>
      </c>
      <c r="E120" s="22" t="s">
        <v>10</v>
      </c>
      <c r="F120" s="22">
        <v>1335300</v>
      </c>
      <c r="G120" s="22" t="s">
        <v>10</v>
      </c>
      <c r="H120" s="22" t="s">
        <v>10</v>
      </c>
      <c r="I120" s="22">
        <f t="shared" si="3"/>
        <v>1335.3</v>
      </c>
      <c r="J120" s="22">
        <v>1335300</v>
      </c>
      <c r="K120" s="22">
        <f t="shared" si="4"/>
        <v>1335.3</v>
      </c>
      <c r="L120" s="22">
        <f t="shared" si="5"/>
        <v>100</v>
      </c>
      <c r="M120" s="17" t="s">
        <v>10</v>
      </c>
      <c r="N120" s="2"/>
    </row>
    <row r="121" spans="1:14" ht="61.5" customHeight="1">
      <c r="A121" s="14" t="s">
        <v>218</v>
      </c>
      <c r="B121" s="21" t="s">
        <v>8</v>
      </c>
      <c r="C121" s="21" t="s">
        <v>219</v>
      </c>
      <c r="D121" s="22" t="s">
        <v>10</v>
      </c>
      <c r="E121" s="22" t="s">
        <v>10</v>
      </c>
      <c r="F121" s="22">
        <v>1335300</v>
      </c>
      <c r="G121" s="22" t="s">
        <v>10</v>
      </c>
      <c r="H121" s="22" t="s">
        <v>10</v>
      </c>
      <c r="I121" s="22">
        <f t="shared" si="3"/>
        <v>1335.3</v>
      </c>
      <c r="J121" s="22">
        <v>1335300</v>
      </c>
      <c r="K121" s="22">
        <f t="shared" si="4"/>
        <v>1335.3</v>
      </c>
      <c r="L121" s="22">
        <f t="shared" si="5"/>
        <v>100</v>
      </c>
      <c r="M121" s="17" t="s">
        <v>10</v>
      </c>
      <c r="N121" s="2"/>
    </row>
    <row r="122" spans="1:14" ht="75.75" customHeight="1">
      <c r="A122" s="14" t="s">
        <v>220</v>
      </c>
      <c r="B122" s="21" t="s">
        <v>8</v>
      </c>
      <c r="C122" s="21" t="s">
        <v>221</v>
      </c>
      <c r="D122" s="22" t="s">
        <v>10</v>
      </c>
      <c r="E122" s="22" t="s">
        <v>10</v>
      </c>
      <c r="F122" s="22">
        <v>400</v>
      </c>
      <c r="G122" s="22" t="s">
        <v>10</v>
      </c>
      <c r="H122" s="22" t="s">
        <v>10</v>
      </c>
      <c r="I122" s="22">
        <f t="shared" ref="I122:I139" si="6">F122/1000</f>
        <v>0.4</v>
      </c>
      <c r="J122" s="22">
        <v>400</v>
      </c>
      <c r="K122" s="22">
        <f t="shared" ref="K122:K148" si="7">J122/1000</f>
        <v>0.4</v>
      </c>
      <c r="L122" s="22">
        <f t="shared" ref="L122:L139" si="8">K122/I122*100</f>
        <v>100</v>
      </c>
      <c r="M122" s="17" t="s">
        <v>10</v>
      </c>
      <c r="N122" s="2"/>
    </row>
    <row r="123" spans="1:14" ht="75.75" customHeight="1">
      <c r="A123" s="14" t="s">
        <v>222</v>
      </c>
      <c r="B123" s="21" t="s">
        <v>8</v>
      </c>
      <c r="C123" s="21" t="s">
        <v>223</v>
      </c>
      <c r="D123" s="22" t="s">
        <v>10</v>
      </c>
      <c r="E123" s="22" t="s">
        <v>10</v>
      </c>
      <c r="F123" s="22">
        <v>400</v>
      </c>
      <c r="G123" s="22" t="s">
        <v>10</v>
      </c>
      <c r="H123" s="22" t="s">
        <v>10</v>
      </c>
      <c r="I123" s="22">
        <f t="shared" si="6"/>
        <v>0.4</v>
      </c>
      <c r="J123" s="22">
        <v>400</v>
      </c>
      <c r="K123" s="22">
        <f t="shared" si="7"/>
        <v>0.4</v>
      </c>
      <c r="L123" s="22">
        <f t="shared" si="8"/>
        <v>100</v>
      </c>
      <c r="M123" s="17" t="s">
        <v>10</v>
      </c>
      <c r="N123" s="2"/>
    </row>
    <row r="124" spans="1:14" ht="66" customHeight="1">
      <c r="A124" s="14" t="s">
        <v>224</v>
      </c>
      <c r="B124" s="21" t="s">
        <v>8</v>
      </c>
      <c r="C124" s="21" t="s">
        <v>225</v>
      </c>
      <c r="D124" s="22" t="s">
        <v>10</v>
      </c>
      <c r="E124" s="22" t="s">
        <v>10</v>
      </c>
      <c r="F124" s="22">
        <v>766700</v>
      </c>
      <c r="G124" s="22" t="s">
        <v>10</v>
      </c>
      <c r="H124" s="22" t="s">
        <v>10</v>
      </c>
      <c r="I124" s="22">
        <f t="shared" si="6"/>
        <v>766.7</v>
      </c>
      <c r="J124" s="22">
        <v>766700</v>
      </c>
      <c r="K124" s="22">
        <f t="shared" si="7"/>
        <v>766.7</v>
      </c>
      <c r="L124" s="22">
        <f t="shared" si="8"/>
        <v>100</v>
      </c>
      <c r="M124" s="17" t="s">
        <v>10</v>
      </c>
      <c r="N124" s="2"/>
    </row>
    <row r="125" spans="1:14" ht="74.25" customHeight="1">
      <c r="A125" s="14" t="s">
        <v>226</v>
      </c>
      <c r="B125" s="21" t="s">
        <v>8</v>
      </c>
      <c r="C125" s="21" t="s">
        <v>227</v>
      </c>
      <c r="D125" s="22" t="s">
        <v>10</v>
      </c>
      <c r="E125" s="22" t="s">
        <v>10</v>
      </c>
      <c r="F125" s="22">
        <v>766700</v>
      </c>
      <c r="G125" s="22" t="s">
        <v>10</v>
      </c>
      <c r="H125" s="22" t="s">
        <v>10</v>
      </c>
      <c r="I125" s="22">
        <f t="shared" si="6"/>
        <v>766.7</v>
      </c>
      <c r="J125" s="22">
        <v>766700</v>
      </c>
      <c r="K125" s="22">
        <f t="shared" si="7"/>
        <v>766.7</v>
      </c>
      <c r="L125" s="22">
        <f t="shared" si="8"/>
        <v>100</v>
      </c>
      <c r="M125" s="17" t="s">
        <v>10</v>
      </c>
      <c r="N125" s="2"/>
    </row>
    <row r="126" spans="1:14" ht="60.75" customHeight="1">
      <c r="A126" s="14" t="s">
        <v>228</v>
      </c>
      <c r="B126" s="21" t="s">
        <v>8</v>
      </c>
      <c r="C126" s="21" t="s">
        <v>229</v>
      </c>
      <c r="D126" s="22" t="s">
        <v>10</v>
      </c>
      <c r="E126" s="22" t="s">
        <v>10</v>
      </c>
      <c r="F126" s="22">
        <v>190123300</v>
      </c>
      <c r="G126" s="22" t="s">
        <v>10</v>
      </c>
      <c r="H126" s="22" t="s">
        <v>10</v>
      </c>
      <c r="I126" s="22">
        <f t="shared" si="6"/>
        <v>190123.3</v>
      </c>
      <c r="J126" s="22">
        <v>189375149.22999999</v>
      </c>
      <c r="K126" s="22">
        <f t="shared" si="7"/>
        <v>189375.14922999998</v>
      </c>
      <c r="L126" s="22">
        <f t="shared" si="8"/>
        <v>99.606491802951027</v>
      </c>
      <c r="M126" s="17" t="s">
        <v>10</v>
      </c>
      <c r="N126" s="2"/>
    </row>
    <row r="127" spans="1:14" ht="62.25" customHeight="1">
      <c r="A127" s="14" t="s">
        <v>230</v>
      </c>
      <c r="B127" s="21" t="s">
        <v>8</v>
      </c>
      <c r="C127" s="21" t="s">
        <v>231</v>
      </c>
      <c r="D127" s="22" t="s">
        <v>10</v>
      </c>
      <c r="E127" s="22" t="s">
        <v>10</v>
      </c>
      <c r="F127" s="22">
        <v>190123300</v>
      </c>
      <c r="G127" s="22" t="s">
        <v>10</v>
      </c>
      <c r="H127" s="22" t="s">
        <v>10</v>
      </c>
      <c r="I127" s="22">
        <f t="shared" si="6"/>
        <v>190123.3</v>
      </c>
      <c r="J127" s="22">
        <v>189375149.22999999</v>
      </c>
      <c r="K127" s="22">
        <f t="shared" si="7"/>
        <v>189375.14922999998</v>
      </c>
      <c r="L127" s="22">
        <f t="shared" si="8"/>
        <v>99.606491802951027</v>
      </c>
      <c r="M127" s="17" t="s">
        <v>10</v>
      </c>
      <c r="N127" s="2"/>
    </row>
    <row r="128" spans="1:14" ht="25.5" customHeight="1">
      <c r="A128" s="14" t="s">
        <v>232</v>
      </c>
      <c r="B128" s="21" t="s">
        <v>8</v>
      </c>
      <c r="C128" s="21" t="s">
        <v>233</v>
      </c>
      <c r="D128" s="22" t="s">
        <v>10</v>
      </c>
      <c r="E128" s="22" t="s">
        <v>10</v>
      </c>
      <c r="F128" s="22">
        <v>19480845</v>
      </c>
      <c r="G128" s="22" t="s">
        <v>10</v>
      </c>
      <c r="H128" s="22" t="s">
        <v>10</v>
      </c>
      <c r="I128" s="22">
        <f t="shared" si="6"/>
        <v>19480.845000000001</v>
      </c>
      <c r="J128" s="22">
        <v>19000445</v>
      </c>
      <c r="K128" s="22">
        <f t="shared" si="7"/>
        <v>19000.445</v>
      </c>
      <c r="L128" s="22">
        <f t="shared" si="8"/>
        <v>97.533987873729288</v>
      </c>
      <c r="M128" s="17" t="s">
        <v>10</v>
      </c>
      <c r="N128" s="2"/>
    </row>
    <row r="129" spans="1:14" ht="96" customHeight="1">
      <c r="A129" s="14" t="s">
        <v>234</v>
      </c>
      <c r="B129" s="21" t="s">
        <v>8</v>
      </c>
      <c r="C129" s="21" t="s">
        <v>235</v>
      </c>
      <c r="D129" s="22" t="s">
        <v>10</v>
      </c>
      <c r="E129" s="22" t="s">
        <v>10</v>
      </c>
      <c r="F129" s="22">
        <v>6004600</v>
      </c>
      <c r="G129" s="22" t="s">
        <v>10</v>
      </c>
      <c r="H129" s="22" t="s">
        <v>10</v>
      </c>
      <c r="I129" s="22">
        <f t="shared" si="6"/>
        <v>6004.6</v>
      </c>
      <c r="J129" s="22">
        <v>5608000</v>
      </c>
      <c r="K129" s="22">
        <f t="shared" si="7"/>
        <v>5608</v>
      </c>
      <c r="L129" s="22">
        <f t="shared" si="8"/>
        <v>93.395063784431926</v>
      </c>
      <c r="M129" s="17" t="s">
        <v>10</v>
      </c>
      <c r="N129" s="2"/>
    </row>
    <row r="130" spans="1:14" ht="112.5" customHeight="1">
      <c r="A130" s="14" t="s">
        <v>236</v>
      </c>
      <c r="B130" s="21" t="s">
        <v>8</v>
      </c>
      <c r="C130" s="21" t="s">
        <v>237</v>
      </c>
      <c r="D130" s="22" t="s">
        <v>10</v>
      </c>
      <c r="E130" s="22" t="s">
        <v>10</v>
      </c>
      <c r="F130" s="22">
        <v>6004600</v>
      </c>
      <c r="G130" s="22" t="s">
        <v>10</v>
      </c>
      <c r="H130" s="22" t="s">
        <v>10</v>
      </c>
      <c r="I130" s="22">
        <f t="shared" si="6"/>
        <v>6004.6</v>
      </c>
      <c r="J130" s="22">
        <v>5608000</v>
      </c>
      <c r="K130" s="22">
        <f t="shared" si="7"/>
        <v>5608</v>
      </c>
      <c r="L130" s="22">
        <f t="shared" si="8"/>
        <v>93.395063784431926</v>
      </c>
      <c r="M130" s="17" t="s">
        <v>10</v>
      </c>
      <c r="N130" s="2"/>
    </row>
    <row r="131" spans="1:14" ht="109.5" customHeight="1">
      <c r="A131" s="14" t="s">
        <v>238</v>
      </c>
      <c r="B131" s="21" t="s">
        <v>8</v>
      </c>
      <c r="C131" s="21" t="s">
        <v>239</v>
      </c>
      <c r="D131" s="22" t="s">
        <v>10</v>
      </c>
      <c r="E131" s="22" t="s">
        <v>10</v>
      </c>
      <c r="F131" s="22">
        <v>39545</v>
      </c>
      <c r="G131" s="22" t="s">
        <v>10</v>
      </c>
      <c r="H131" s="22" t="s">
        <v>10</v>
      </c>
      <c r="I131" s="22">
        <f t="shared" si="6"/>
        <v>39.545000000000002</v>
      </c>
      <c r="J131" s="22">
        <v>39545</v>
      </c>
      <c r="K131" s="22">
        <f t="shared" si="7"/>
        <v>39.545000000000002</v>
      </c>
      <c r="L131" s="22">
        <f t="shared" si="8"/>
        <v>100</v>
      </c>
      <c r="M131" s="17" t="s">
        <v>10</v>
      </c>
      <c r="N131" s="2"/>
    </row>
    <row r="132" spans="1:14" ht="120.75" customHeight="1">
      <c r="A132" s="14" t="s">
        <v>240</v>
      </c>
      <c r="B132" s="21" t="s">
        <v>8</v>
      </c>
      <c r="C132" s="21" t="s">
        <v>241</v>
      </c>
      <c r="D132" s="22" t="s">
        <v>10</v>
      </c>
      <c r="E132" s="22" t="s">
        <v>10</v>
      </c>
      <c r="F132" s="22">
        <v>39545</v>
      </c>
      <c r="G132" s="22" t="s">
        <v>10</v>
      </c>
      <c r="H132" s="22" t="s">
        <v>10</v>
      </c>
      <c r="I132" s="22">
        <f t="shared" si="6"/>
        <v>39.545000000000002</v>
      </c>
      <c r="J132" s="22">
        <v>39545</v>
      </c>
      <c r="K132" s="22">
        <f t="shared" si="7"/>
        <v>39.545000000000002</v>
      </c>
      <c r="L132" s="22">
        <f t="shared" si="8"/>
        <v>100</v>
      </c>
      <c r="M132" s="17" t="s">
        <v>10</v>
      </c>
      <c r="N132" s="2"/>
    </row>
    <row r="133" spans="1:14" ht="125.25" customHeight="1">
      <c r="A133" s="14" t="s">
        <v>242</v>
      </c>
      <c r="B133" s="21" t="s">
        <v>8</v>
      </c>
      <c r="C133" s="21" t="s">
        <v>243</v>
      </c>
      <c r="D133" s="22" t="s">
        <v>10</v>
      </c>
      <c r="E133" s="22" t="s">
        <v>10</v>
      </c>
      <c r="F133" s="22">
        <v>3796800</v>
      </c>
      <c r="G133" s="22" t="s">
        <v>10</v>
      </c>
      <c r="H133" s="22" t="s">
        <v>10</v>
      </c>
      <c r="I133" s="22">
        <f t="shared" si="6"/>
        <v>3796.8</v>
      </c>
      <c r="J133" s="22">
        <v>3796800</v>
      </c>
      <c r="K133" s="22">
        <f t="shared" si="7"/>
        <v>3796.8</v>
      </c>
      <c r="L133" s="22">
        <f t="shared" si="8"/>
        <v>100</v>
      </c>
      <c r="M133" s="17" t="s">
        <v>10</v>
      </c>
      <c r="N133" s="2"/>
    </row>
    <row r="134" spans="1:14" ht="121.5" customHeight="1">
      <c r="A134" s="14" t="s">
        <v>244</v>
      </c>
      <c r="B134" s="21" t="s">
        <v>8</v>
      </c>
      <c r="C134" s="21" t="s">
        <v>245</v>
      </c>
      <c r="D134" s="22" t="s">
        <v>10</v>
      </c>
      <c r="E134" s="22" t="s">
        <v>10</v>
      </c>
      <c r="F134" s="22">
        <v>3796800</v>
      </c>
      <c r="G134" s="22" t="s">
        <v>10</v>
      </c>
      <c r="H134" s="22" t="s">
        <v>10</v>
      </c>
      <c r="I134" s="22">
        <f t="shared" si="6"/>
        <v>3796.8</v>
      </c>
      <c r="J134" s="22">
        <v>3796800</v>
      </c>
      <c r="K134" s="22">
        <f t="shared" si="7"/>
        <v>3796.8</v>
      </c>
      <c r="L134" s="22">
        <f t="shared" si="8"/>
        <v>100</v>
      </c>
      <c r="M134" s="17" t="s">
        <v>10</v>
      </c>
      <c r="N134" s="2"/>
    </row>
    <row r="135" spans="1:14" ht="45.75" customHeight="1">
      <c r="A135" s="14" t="s">
        <v>246</v>
      </c>
      <c r="B135" s="21" t="s">
        <v>8</v>
      </c>
      <c r="C135" s="21" t="s">
        <v>247</v>
      </c>
      <c r="D135" s="22" t="s">
        <v>10</v>
      </c>
      <c r="E135" s="22" t="s">
        <v>10</v>
      </c>
      <c r="F135" s="22">
        <v>9639900</v>
      </c>
      <c r="G135" s="22" t="s">
        <v>10</v>
      </c>
      <c r="H135" s="22" t="s">
        <v>10</v>
      </c>
      <c r="I135" s="22">
        <f t="shared" si="6"/>
        <v>9639.9</v>
      </c>
      <c r="J135" s="22">
        <v>9556100</v>
      </c>
      <c r="K135" s="22">
        <f t="shared" si="7"/>
        <v>9556.1</v>
      </c>
      <c r="L135" s="22">
        <f t="shared" si="8"/>
        <v>99.130696376518429</v>
      </c>
      <c r="M135" s="17" t="s">
        <v>10</v>
      </c>
      <c r="N135" s="2"/>
    </row>
    <row r="136" spans="1:14" ht="65.25" customHeight="1">
      <c r="A136" s="14" t="s">
        <v>248</v>
      </c>
      <c r="B136" s="21" t="s">
        <v>8</v>
      </c>
      <c r="C136" s="21" t="s">
        <v>249</v>
      </c>
      <c r="D136" s="22" t="s">
        <v>10</v>
      </c>
      <c r="E136" s="22" t="s">
        <v>10</v>
      </c>
      <c r="F136" s="22">
        <v>9639900</v>
      </c>
      <c r="G136" s="22" t="s">
        <v>10</v>
      </c>
      <c r="H136" s="22" t="s">
        <v>10</v>
      </c>
      <c r="I136" s="22">
        <f t="shared" si="6"/>
        <v>9639.9</v>
      </c>
      <c r="J136" s="22">
        <v>9556100</v>
      </c>
      <c r="K136" s="22">
        <f t="shared" si="7"/>
        <v>9556.1</v>
      </c>
      <c r="L136" s="22">
        <f t="shared" si="8"/>
        <v>99.130696376518429</v>
      </c>
      <c r="M136" s="17" t="s">
        <v>10</v>
      </c>
      <c r="N136" s="2"/>
    </row>
    <row r="137" spans="1:14" ht="43.5" customHeight="1">
      <c r="A137" s="14" t="s">
        <v>250</v>
      </c>
      <c r="B137" s="21" t="s">
        <v>8</v>
      </c>
      <c r="C137" s="21" t="s">
        <v>251</v>
      </c>
      <c r="D137" s="22" t="s">
        <v>10</v>
      </c>
      <c r="E137" s="22" t="s">
        <v>10</v>
      </c>
      <c r="F137" s="22">
        <v>110000</v>
      </c>
      <c r="G137" s="22" t="s">
        <v>10</v>
      </c>
      <c r="H137" s="22" t="s">
        <v>10</v>
      </c>
      <c r="I137" s="22">
        <f t="shared" si="6"/>
        <v>110</v>
      </c>
      <c r="J137" s="22">
        <v>110000</v>
      </c>
      <c r="K137" s="22">
        <f t="shared" si="7"/>
        <v>110</v>
      </c>
      <c r="L137" s="22">
        <f t="shared" si="8"/>
        <v>100</v>
      </c>
      <c r="M137" s="17" t="s">
        <v>10</v>
      </c>
      <c r="N137" s="2"/>
    </row>
    <row r="138" spans="1:14" ht="45.75" customHeight="1">
      <c r="A138" s="14" t="s">
        <v>252</v>
      </c>
      <c r="B138" s="21" t="s">
        <v>8</v>
      </c>
      <c r="C138" s="21" t="s">
        <v>253</v>
      </c>
      <c r="D138" s="22" t="s">
        <v>10</v>
      </c>
      <c r="E138" s="22" t="s">
        <v>10</v>
      </c>
      <c r="F138" s="22">
        <v>110000</v>
      </c>
      <c r="G138" s="22" t="s">
        <v>10</v>
      </c>
      <c r="H138" s="22" t="s">
        <v>10</v>
      </c>
      <c r="I138" s="22">
        <f t="shared" si="6"/>
        <v>110</v>
      </c>
      <c r="J138" s="22">
        <v>110000</v>
      </c>
      <c r="K138" s="22">
        <f t="shared" si="7"/>
        <v>110</v>
      </c>
      <c r="L138" s="22">
        <f t="shared" si="8"/>
        <v>100</v>
      </c>
      <c r="M138" s="17" t="s">
        <v>10</v>
      </c>
      <c r="N138" s="2"/>
    </row>
    <row r="139" spans="1:14" ht="41.25" customHeight="1">
      <c r="A139" s="14" t="s">
        <v>252</v>
      </c>
      <c r="B139" s="21" t="s">
        <v>8</v>
      </c>
      <c r="C139" s="21" t="s">
        <v>254</v>
      </c>
      <c r="D139" s="22" t="s">
        <v>10</v>
      </c>
      <c r="E139" s="22" t="s">
        <v>10</v>
      </c>
      <c r="F139" s="22">
        <v>110000</v>
      </c>
      <c r="G139" s="22" t="s">
        <v>10</v>
      </c>
      <c r="H139" s="22" t="s">
        <v>10</v>
      </c>
      <c r="I139" s="22">
        <f t="shared" si="6"/>
        <v>110</v>
      </c>
      <c r="J139" s="22">
        <v>110000</v>
      </c>
      <c r="K139" s="22">
        <f t="shared" si="7"/>
        <v>110</v>
      </c>
      <c r="L139" s="22">
        <f t="shared" si="8"/>
        <v>100</v>
      </c>
      <c r="M139" s="17" t="s">
        <v>10</v>
      </c>
      <c r="N139" s="2"/>
    </row>
    <row r="140" spans="1:14" ht="164.25" customHeight="1">
      <c r="A140" s="14" t="s">
        <v>255</v>
      </c>
      <c r="B140" s="21" t="s">
        <v>8</v>
      </c>
      <c r="C140" s="21" t="s">
        <v>256</v>
      </c>
      <c r="D140" s="22" t="s">
        <v>10</v>
      </c>
      <c r="E140" s="22" t="s">
        <v>10</v>
      </c>
      <c r="F140" s="22" t="s">
        <v>10</v>
      </c>
      <c r="G140" s="22" t="s">
        <v>10</v>
      </c>
      <c r="H140" s="22" t="s">
        <v>10</v>
      </c>
      <c r="I140" s="22"/>
      <c r="J140" s="22">
        <v>200768.63</v>
      </c>
      <c r="K140" s="22">
        <f t="shared" si="7"/>
        <v>200.76863</v>
      </c>
      <c r="L140" s="22"/>
      <c r="M140" s="17" t="s">
        <v>10</v>
      </c>
      <c r="N140" s="2"/>
    </row>
    <row r="141" spans="1:14" ht="108" customHeight="1">
      <c r="A141" s="14" t="s">
        <v>257</v>
      </c>
      <c r="B141" s="21" t="s">
        <v>8</v>
      </c>
      <c r="C141" s="21" t="s">
        <v>258</v>
      </c>
      <c r="D141" s="22" t="s">
        <v>10</v>
      </c>
      <c r="E141" s="22" t="s">
        <v>10</v>
      </c>
      <c r="F141" s="22" t="s">
        <v>10</v>
      </c>
      <c r="G141" s="22" t="s">
        <v>10</v>
      </c>
      <c r="H141" s="22" t="s">
        <v>10</v>
      </c>
      <c r="I141" s="22"/>
      <c r="J141" s="22">
        <v>200694.55</v>
      </c>
      <c r="K141" s="22">
        <f t="shared" si="7"/>
        <v>200.69454999999999</v>
      </c>
      <c r="L141" s="22"/>
      <c r="M141" s="17" t="s">
        <v>10</v>
      </c>
      <c r="N141" s="2"/>
    </row>
    <row r="142" spans="1:14" ht="62.25" customHeight="1">
      <c r="A142" s="14" t="s">
        <v>259</v>
      </c>
      <c r="B142" s="21" t="s">
        <v>8</v>
      </c>
      <c r="C142" s="21" t="s">
        <v>260</v>
      </c>
      <c r="D142" s="22" t="s">
        <v>10</v>
      </c>
      <c r="E142" s="22" t="s">
        <v>10</v>
      </c>
      <c r="F142" s="22" t="s">
        <v>10</v>
      </c>
      <c r="G142" s="22" t="s">
        <v>10</v>
      </c>
      <c r="H142" s="22" t="s">
        <v>10</v>
      </c>
      <c r="I142" s="22"/>
      <c r="J142" s="22">
        <v>74.08</v>
      </c>
      <c r="K142" s="22">
        <f t="shared" si="7"/>
        <v>7.4079999999999993E-2</v>
      </c>
      <c r="L142" s="22"/>
      <c r="M142" s="17" t="s">
        <v>10</v>
      </c>
      <c r="N142" s="2"/>
    </row>
    <row r="143" spans="1:14" ht="90.75" customHeight="1">
      <c r="A143" s="14" t="s">
        <v>261</v>
      </c>
      <c r="B143" s="21" t="s">
        <v>8</v>
      </c>
      <c r="C143" s="21" t="s">
        <v>262</v>
      </c>
      <c r="D143" s="22" t="s">
        <v>10</v>
      </c>
      <c r="E143" s="22" t="s">
        <v>10</v>
      </c>
      <c r="F143" s="22" t="s">
        <v>10</v>
      </c>
      <c r="G143" s="22" t="s">
        <v>10</v>
      </c>
      <c r="H143" s="22" t="s">
        <v>10</v>
      </c>
      <c r="I143" s="22"/>
      <c r="J143" s="22">
        <v>200694.55</v>
      </c>
      <c r="K143" s="22">
        <f t="shared" si="7"/>
        <v>200.69454999999999</v>
      </c>
      <c r="L143" s="22"/>
      <c r="M143" s="17" t="s">
        <v>10</v>
      </c>
      <c r="N143" s="2"/>
    </row>
    <row r="144" spans="1:14" ht="56.25" customHeight="1">
      <c r="A144" s="14" t="s">
        <v>263</v>
      </c>
      <c r="B144" s="21" t="s">
        <v>8</v>
      </c>
      <c r="C144" s="21" t="s">
        <v>264</v>
      </c>
      <c r="D144" s="22" t="s">
        <v>10</v>
      </c>
      <c r="E144" s="22" t="s">
        <v>10</v>
      </c>
      <c r="F144" s="22" t="s">
        <v>10</v>
      </c>
      <c r="G144" s="22" t="s">
        <v>10</v>
      </c>
      <c r="H144" s="22" t="s">
        <v>10</v>
      </c>
      <c r="I144" s="22"/>
      <c r="J144" s="22">
        <v>74.08</v>
      </c>
      <c r="K144" s="22">
        <f t="shared" si="7"/>
        <v>7.4079999999999993E-2</v>
      </c>
      <c r="L144" s="22"/>
      <c r="M144" s="17" t="s">
        <v>10</v>
      </c>
      <c r="N144" s="2"/>
    </row>
    <row r="145" spans="1:14" ht="87.75" customHeight="1">
      <c r="A145" s="14" t="s">
        <v>265</v>
      </c>
      <c r="B145" s="21" t="s">
        <v>8</v>
      </c>
      <c r="C145" s="21" t="s">
        <v>266</v>
      </c>
      <c r="D145" s="22" t="s">
        <v>10</v>
      </c>
      <c r="E145" s="22" t="s">
        <v>10</v>
      </c>
      <c r="F145" s="22" t="s">
        <v>10</v>
      </c>
      <c r="G145" s="22" t="s">
        <v>10</v>
      </c>
      <c r="H145" s="22" t="s">
        <v>10</v>
      </c>
      <c r="I145" s="22"/>
      <c r="J145" s="22">
        <v>200694.55</v>
      </c>
      <c r="K145" s="22">
        <f t="shared" si="7"/>
        <v>200.69454999999999</v>
      </c>
      <c r="L145" s="22"/>
      <c r="M145" s="17" t="s">
        <v>10</v>
      </c>
      <c r="N145" s="2"/>
    </row>
    <row r="146" spans="1:14" ht="56.25" customHeight="1">
      <c r="A146" s="14" t="s">
        <v>267</v>
      </c>
      <c r="B146" s="21" t="s">
        <v>8</v>
      </c>
      <c r="C146" s="21" t="s">
        <v>268</v>
      </c>
      <c r="D146" s="22" t="s">
        <v>10</v>
      </c>
      <c r="E146" s="22" t="s">
        <v>10</v>
      </c>
      <c r="F146" s="22" t="s">
        <v>10</v>
      </c>
      <c r="G146" s="22" t="s">
        <v>10</v>
      </c>
      <c r="H146" s="22" t="s">
        <v>10</v>
      </c>
      <c r="I146" s="22"/>
      <c r="J146" s="22">
        <v>74.08</v>
      </c>
      <c r="K146" s="22">
        <f t="shared" si="7"/>
        <v>7.4079999999999993E-2</v>
      </c>
      <c r="L146" s="22"/>
      <c r="M146" s="17" t="s">
        <v>10</v>
      </c>
      <c r="N146" s="2"/>
    </row>
    <row r="147" spans="1:14" ht="76.5" customHeight="1">
      <c r="A147" s="14" t="s">
        <v>269</v>
      </c>
      <c r="B147" s="21" t="s">
        <v>8</v>
      </c>
      <c r="C147" s="21" t="s">
        <v>270</v>
      </c>
      <c r="D147" s="22" t="s">
        <v>10</v>
      </c>
      <c r="E147" s="22" t="s">
        <v>10</v>
      </c>
      <c r="F147" s="22" t="s">
        <v>10</v>
      </c>
      <c r="G147" s="22" t="s">
        <v>10</v>
      </c>
      <c r="H147" s="22" t="s">
        <v>10</v>
      </c>
      <c r="I147" s="22"/>
      <c r="J147" s="22">
        <v>-1109481.27</v>
      </c>
      <c r="K147" s="22">
        <f t="shared" si="7"/>
        <v>-1109.48127</v>
      </c>
      <c r="L147" s="22"/>
      <c r="M147" s="17" t="s">
        <v>10</v>
      </c>
      <c r="N147" s="2"/>
    </row>
    <row r="148" spans="1:14" ht="77.25" customHeight="1" thickBot="1">
      <c r="A148" s="14" t="s">
        <v>271</v>
      </c>
      <c r="B148" s="21" t="s">
        <v>8</v>
      </c>
      <c r="C148" s="21" t="s">
        <v>272</v>
      </c>
      <c r="D148" s="22" t="s">
        <v>10</v>
      </c>
      <c r="E148" s="22" t="s">
        <v>10</v>
      </c>
      <c r="F148" s="22" t="s">
        <v>10</v>
      </c>
      <c r="G148" s="22" t="s">
        <v>10</v>
      </c>
      <c r="H148" s="22" t="s">
        <v>10</v>
      </c>
      <c r="I148" s="22"/>
      <c r="J148" s="22">
        <v>-1109481.27</v>
      </c>
      <c r="K148" s="22">
        <f t="shared" si="7"/>
        <v>-1109.48127</v>
      </c>
      <c r="L148" s="22"/>
      <c r="M148" s="17" t="s">
        <v>10</v>
      </c>
      <c r="N148" s="2"/>
    </row>
    <row r="149" spans="1:14" ht="15" customHeight="1">
      <c r="A149" s="1"/>
      <c r="B149" s="5"/>
      <c r="C149" s="5"/>
      <c r="D149" s="19" t="s">
        <v>273</v>
      </c>
      <c r="E149" s="19" t="s">
        <v>273</v>
      </c>
      <c r="F149" s="19"/>
      <c r="G149" s="19" t="s">
        <v>273</v>
      </c>
      <c r="H149" s="19" t="s">
        <v>273</v>
      </c>
      <c r="I149" s="19"/>
      <c r="J149" s="19"/>
      <c r="K149" s="19"/>
      <c r="L149" s="19"/>
      <c r="M149" s="4" t="s">
        <v>273</v>
      </c>
      <c r="N149" s="1"/>
    </row>
  </sheetData>
  <mergeCells count="14">
    <mergeCell ref="G12:M12"/>
    <mergeCell ref="I2:L2"/>
    <mergeCell ref="I3:L3"/>
    <mergeCell ref="I4:L4"/>
    <mergeCell ref="I5:L5"/>
    <mergeCell ref="I6:L6"/>
    <mergeCell ref="I7:L7"/>
    <mergeCell ref="I8:L8"/>
    <mergeCell ref="A10:L10"/>
    <mergeCell ref="A11:C11"/>
    <mergeCell ref="A12:A13"/>
    <mergeCell ref="B12:B13"/>
    <mergeCell ref="C12:C13"/>
    <mergeCell ref="D12:F12"/>
  </mergeCells>
  <pageMargins left="0.23622047244094499" right="0.23622047244094499" top="0.47244094488188998" bottom="0.23622047244094499" header="0" footer="0"/>
  <pageSetup paperSize="9" scale="70" fitToHeight="0" orientation="portrait" r:id="rId1"/>
  <headerFooter>
    <evenFooter>&amp;L&amp;C&amp;R&amp;D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Company>ООО Кейсистемс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Ситникова</cp:lastModifiedBy>
  <cp:lastPrinted>2015-03-18T07:59:32Z</cp:lastPrinted>
  <dcterms:created xsi:type="dcterms:W3CDTF">2015-01-23T08:18:50Z</dcterms:created>
  <dcterms:modified xsi:type="dcterms:W3CDTF">2015-03-18T08:01:11Z</dcterms:modified>
</cp:coreProperties>
</file>