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315" windowWidth="24555" windowHeight="12780"/>
  </bookViews>
  <sheets>
    <sheet name="Доходы" sheetId="1" r:id="rId1"/>
    <sheet name="Расходы" sheetId="2" r:id="rId2"/>
    <sheet name="Источники" sheetId="3" r:id="rId3"/>
    <sheet name="КонсТабл" sheetId="4" r:id="rId4"/>
  </sheets>
  <definedNames>
    <definedName name="_xlnm.Print_Titles" localSheetId="0">Доходы!$14:$16</definedName>
    <definedName name="_xlnm.Print_Titles" localSheetId="2">Источники!$3:$6</definedName>
    <definedName name="_xlnm.Print_Titles" localSheetId="1">Расходы!$3:$6</definedName>
    <definedName name="_xlnm.Print_Area" localSheetId="0">Доходы!$A$1:$E$163</definedName>
    <definedName name="_xlnm.Print_Area" localSheetId="1">Расходы!$A$1:$E$395</definedName>
  </definedNames>
  <calcPr calcId="125725"/>
</workbook>
</file>

<file path=xl/calcChain.xml><?xml version="1.0" encoding="utf-8"?>
<calcChain xmlns="http://schemas.openxmlformats.org/spreadsheetml/2006/main">
  <c r="F381" i="2"/>
  <c r="F269"/>
  <c r="F265"/>
  <c r="F271" s="1"/>
  <c r="F363"/>
  <c r="F361"/>
  <c r="F364" s="1"/>
  <c r="F237"/>
  <c r="F150"/>
  <c r="F10"/>
  <c r="F7"/>
</calcChain>
</file>

<file path=xl/sharedStrings.xml><?xml version="1.0" encoding="utf-8"?>
<sst xmlns="http://schemas.openxmlformats.org/spreadsheetml/2006/main" count="2659" uniqueCount="904">
  <si>
    <t xml:space="preserve">                              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</si>
  <si>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</si>
  <si>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</si>
  <si>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</si>
  <si>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</si>
  <si>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</si>
  <si>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</si>
  <si>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</si>
  <si>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Доходы бюджета - ИТОГО</t>
  </si>
  <si>
    <t>010</t>
  </si>
  <si>
    <t>х</t>
  </si>
  <si>
    <t>-</t>
  </si>
  <si>
    <t>в том числе:</t>
  </si>
  <si>
    <t xml:space="preserve"> НАЛОГОВЫЕ И НЕНАЛОГОВЫЕ ДОХОДЫ</t>
  </si>
  <si>
    <t xml:space="preserve"> 000 1000000000 0000 000</t>
  </si>
  <si>
    <t xml:space="preserve"> НАЛОГИ НА ПРИБЫЛЬ, ДОХОДЫ</t>
  </si>
  <si>
    <t xml:space="preserve"> 000 1010000000 0000 000</t>
  </si>
  <si>
    <t xml:space="preserve"> Налог на доходы физических лиц</t>
  </si>
  <si>
    <t xml:space="preserve"> 000 1010200001 0000 110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</si>
  <si>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</si>
  <si>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</si>
  <si>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</si>
  <si>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</si>
  <si>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</si>
  <si>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</si>
  <si>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</si>
  <si>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</si>
  <si>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НАЛОГИ НА ТОВАРЫ (РАБОТЫ, УСЛУГИ), РЕАЛИЗУЕМЫЕ НА ТЕРРИТОРИИ РОССИЙСКОЙ ФЕДЕРАЦИИ</t>
  </si>
  <si>
    <t xml:space="preserve"> 000 1030000000 0000 000</t>
  </si>
  <si>
    <t xml:space="preserve">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</si>
  <si>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</si>
  <si>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</si>
  <si>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</si>
  <si>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</si>
  <si>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</si>
  <si>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</si>
  <si>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</si>
  <si>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</si>
  <si>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</si>
  <si>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НАЛОГИ НА СОВОКУПНЫЙ ДОХОД</t>
  </si>
  <si>
    <t xml:space="preserve"> 000 1050000000 0000 000</t>
  </si>
  <si>
    <t xml:space="preserve">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</si>
  <si>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</si>
  <si>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</si>
  <si>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</si>
  <si>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</si>
  <si>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Единый сельскохозяйственный налог</t>
  </si>
  <si>
    <t xml:space="preserve"> 000 1050300001 0000 110</t>
  </si>
  <si>
    <t xml:space="preserve"> 000 1050301001 0000 110</t>
  </si>
  <si>
    <t xml:space="preserve"> Единый сельскохозяйственный налог (за налоговые периоды, истекшие до 1 января 2011 года)</t>
  </si>
  <si>
    <t xml:space="preserve"> 000 1050302001 0000 110</t>
  </si>
  <si>
    <t xml:space="preserve"> НАЛОГИ НА ИМУЩЕСТВО</t>
  </si>
  <si>
    <t xml:space="preserve"> 000 1060000000 0000 000</t>
  </si>
  <si>
    <t xml:space="preserve"> Налог на имущество физических лиц</t>
  </si>
  <si>
    <t xml:space="preserve"> 000 1060100000 0000 110</t>
  </si>
  <si>
    <t xml:space="preserve"> 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</si>
  <si>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000 1060103010 0000 110</t>
  </si>
  <si>
    <t xml:space="preserve"> Земельный налог</t>
  </si>
  <si>
    <t xml:space="preserve"> 000 1060600000 0000 110</t>
  </si>
  <si>
    <t xml:space="preserve"> 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</si>
  <si>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 xml:space="preserve"> 000 1060601000 0000 110</t>
  </si>
  <si>
    <t xml:space="preserve"> 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</si>
  <si>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 000 1060601310 0000 110</t>
  </si>
  <si>
    <t xml:space="preserve"> 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</si>
  <si>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 000 1060602000 0000 110</t>
  </si>
  <si>
    <t xml:space="preserve"> 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</si>
  <si>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 000 1060602310 0000 110</t>
  </si>
  <si>
    <t xml:space="preserve"> ГОСУДАРСТВЕННАЯ ПОШЛИНА</t>
  </si>
  <si>
    <t xml:space="preserve"> 000 1080000000 0000 000</t>
  </si>
  <si>
    <t xml:space="preserve">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</si>
  <si>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</si>
  <si>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</si>
  <si>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</si>
  <si>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</si>
  <si>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</si>
  <si>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 xml:space="preserve">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</si>
  <si>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</si>
  <si>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 xml:space="preserve">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</si>
  <si>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</si>
  <si>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Государственная пошлина за выдачу разрешения на установку рекламной конструкции</t>
  </si>
  <si>
    <t xml:space="preserve"> 000 1080715001 0000 110</t>
  </si>
  <si>
    <t xml:space="preserve">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</si>
  <si>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</si>
  <si>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Налог на прибыль организаций, зачислявшийся до 1 января 2005 года в местные бюджеты</t>
  </si>
  <si>
    <t xml:space="preserve"> 000 1090100000 0000 110</t>
  </si>
  <si>
    <t xml:space="preserve">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</si>
  <si>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000 1090103005 0000 110</t>
  </si>
  <si>
    <t xml:space="preserve"> Налоги на имущество</t>
  </si>
  <si>
    <t xml:space="preserve"> 000 1090400000 0000 110</t>
  </si>
  <si>
    <t xml:space="preserve"> Земельный налог (по обязательствам, возникшим до 1 января 2006 года)</t>
  </si>
  <si>
    <t xml:space="preserve"> 000 1090405000 0000 110</t>
  </si>
  <si>
    <t xml:space="preserve"> Земельный налог (по обязательствам, возникшим до 1 января 2006 года), мобилизуемый на межселенных территориях</t>
  </si>
  <si>
    <t xml:space="preserve"> 000 1090405305 0000 110</t>
  </si>
  <si>
    <t xml:space="preserve"> Земельный налог (по обязательствам, возникшим до        1 января 2006 года), мобилизуемый на территориях поселений</t>
  </si>
  <si>
    <t xml:space="preserve"> 000 1090405310 0000 110</t>
  </si>
  <si>
    <t xml:space="preserve"> Прочие налоги и сборы (по отмененным налогам и сборам субъектов Российской Федерации)</t>
  </si>
  <si>
    <t xml:space="preserve"> 000 1090600002 0000 110</t>
  </si>
  <si>
    <t xml:space="preserve"> Налог с продаж</t>
  </si>
  <si>
    <t xml:space="preserve"> 000 1090601002 0000 110</t>
  </si>
  <si>
    <t xml:space="preserve"> Прочие налоги и сборы (по отмененным местным налогам и сборам)</t>
  </si>
  <si>
    <t xml:space="preserve"> 000 1090700000 0000 110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</si>
  <si>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</si>
  <si>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</si>
  <si>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</si>
  <si>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000 1090703305 0000 110</t>
  </si>
  <si>
    <t xml:space="preserve"> Прочие местные налоги и сборы</t>
  </si>
  <si>
    <t xml:space="preserve"> 000 1090705000 0000 110</t>
  </si>
  <si>
    <t xml:space="preserve"> Прочие местные налоги и сборы, мобилизуемые на территориях муниципальных районов</t>
  </si>
  <si>
    <t xml:space="preserve"> 000 1090705305 0000 110</t>
  </si>
  <si>
    <t xml:space="preserve">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</si>
  <si>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</si>
  <si>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</si>
  <si>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</si>
  <si>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</si>
  <si>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</si>
  <si>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</si>
  <si>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</si>
  <si>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</si>
  <si>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</si>
  <si>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</si>
  <si>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</si>
  <si>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</si>
  <si>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</si>
  <si>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</si>
  <si>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</si>
  <si>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</si>
  <si>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 xml:space="preserve"> 000 1110503510 0000 120</t>
  </si>
  <si>
    <t xml:space="preserve"> ПЛАТЕЖИ ПРИ ПОЛЬЗОВАНИИ ПРИРОДНЫМИ РЕСУРСАМИ</t>
  </si>
  <si>
    <t xml:space="preserve"> 000 1120000000 0000 000</t>
  </si>
  <si>
    <t xml:space="preserve"> Плата за негативное воздействие на окружающую среду</t>
  </si>
  <si>
    <t xml:space="preserve"> 000 1120100001 0000 120</t>
  </si>
  <si>
    <t xml:space="preserve"> Плата за выбросы загрязняющих веществ в атмосферный воздух стационарными объектами</t>
  </si>
  <si>
    <t xml:space="preserve"> 000 1120101001 0000 120</t>
  </si>
  <si>
    <t xml:space="preserve"> Плата за выбросы загрязняющих веществ в атмосферный воздух передвижными объектами</t>
  </si>
  <si>
    <t xml:space="preserve"> 000 1120102001 0000 120</t>
  </si>
  <si>
    <t xml:space="preserve"> Плата за сбросы загрязняющих веществ в водные объекты</t>
  </si>
  <si>
    <t xml:space="preserve"> 000 1120103001 0000 120</t>
  </si>
  <si>
    <t xml:space="preserve"> Плата за размещение отходов производства и потребления</t>
  </si>
  <si>
    <t xml:space="preserve"> 000 1120104001 0000 120</t>
  </si>
  <si>
    <t xml:space="preserve"> ДОХОДЫ ОТ ОКАЗАНИЯ ПЛАТНЫХ УСЛУГ (РАБОТ) И КОМПЕНСАЦИИ ЗАТРАТ ГОСУДАРСТВА</t>
  </si>
  <si>
    <t xml:space="preserve"> 000 1130000000 0000 000</t>
  </si>
  <si>
    <t xml:space="preserve"> Доходы от оказания платных услуг (работ)</t>
  </si>
  <si>
    <t xml:space="preserve"> 000 1130100000 0000 130</t>
  </si>
  <si>
    <t xml:space="preserve"> Прочие доходы от оказания платных услуг (работ)</t>
  </si>
  <si>
    <t xml:space="preserve"> 000 1130199000 0000 130</t>
  </si>
  <si>
    <t xml:space="preserve"> Прочие доходы от оказания платных услуг (работ) получателями средств бюджетов поселений</t>
  </si>
  <si>
    <t xml:space="preserve"> 000 1130199510 0000 130</t>
  </si>
  <si>
    <t xml:space="preserve"> Доходы от компенсации затрат государства</t>
  </si>
  <si>
    <t xml:space="preserve"> 000 1130200000 0000 130</t>
  </si>
  <si>
    <t xml:space="preserve">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</si>
  <si>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</si>
  <si>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Доходы, поступающие в порядке возмещения расходов, понесенных в связи с эксплуатацией  имущества поселений</t>
  </si>
  <si>
    <t xml:space="preserve"> 000 1130206510 0000 130</t>
  </si>
  <si>
    <t xml:space="preserve"> Прочие доходы от компенсации затрат государства</t>
  </si>
  <si>
    <t xml:space="preserve"> 000 1130299000 0000 130</t>
  </si>
  <si>
    <t xml:space="preserve"> Прочие доходы от компенсации затрат  бюджетов муниципальных районов</t>
  </si>
  <si>
    <t xml:space="preserve"> 000 1130299505 0000 130</t>
  </si>
  <si>
    <t xml:space="preserve"> Прочие доходы от компенсации затрат  бюджетов поселений</t>
  </si>
  <si>
    <t xml:space="preserve"> 000 1130299510 0000 130</t>
  </si>
  <si>
    <t xml:space="preserve"> ДОХОДЫ ОТ ПРОДАЖИ МАТЕРИАЛЬНЫХ И НЕМАТЕРИАЛЬНЫХ АКТИВОВ</t>
  </si>
  <si>
    <t xml:space="preserve"> 000 1140000000 0000 000</t>
  </si>
  <si>
    <t xml:space="preserve">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</si>
  <si>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</si>
  <si>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</si>
  <si>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</si>
  <si>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</si>
  <si>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</si>
  <si>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</si>
  <si>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</si>
  <si>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</si>
  <si>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</si>
  <si>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</si>
  <si>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</si>
  <si>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ШТРАФЫ, САНКЦИИ, ВОЗМЕЩЕНИЕ УЩЕРБА</t>
  </si>
  <si>
    <t xml:space="preserve"> 000 1160000000 0000 000</t>
  </si>
  <si>
    <t xml:space="preserve"> Денежные взыскания (штрафы) за нарушение законодательства о налогах и сборах</t>
  </si>
  <si>
    <t xml:space="preserve"> 000 1160300000 0000 140</t>
  </si>
  <si>
    <t xml:space="preserve"> 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</si>
  <si>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 xml:space="preserve"> 000 1160301001 0000 140</t>
  </si>
  <si>
    <t xml:space="preserve">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</si>
  <si>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</si>
  <si>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</si>
  <si>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</si>
  <si>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</si>
  <si>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</si>
  <si>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</si>
  <si>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</si>
  <si>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</si>
  <si>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 000 1160802001 0000 140</t>
  </si>
  <si>
    <t xml:space="preserve">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</si>
  <si>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</si>
  <si>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Денежные взыскания (штрафы) за нарушение земельного законодательства</t>
  </si>
  <si>
    <t xml:space="preserve"> 000 1162506001 0000 140</t>
  </si>
  <si>
    <t xml:space="preserve"> Денежные взыскания (штрафы) за правонарушения в области дорожного движения</t>
  </si>
  <si>
    <t xml:space="preserve"> 000 1163000001 0000 140</t>
  </si>
  <si>
    <t xml:space="preserve"> 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</si>
  <si>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 xml:space="preserve"> 000 1163001001 0000 140</t>
  </si>
  <si>
    <t xml:space="preserve"> 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</si>
  <si>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 xml:space="preserve"> 000 1163001401 0000 140</t>
  </si>
  <si>
    <t xml:space="preserve"> Прочие денежные взыскания (штрафы) за  правонарушения в области дорожного движения</t>
  </si>
  <si>
    <t xml:space="preserve"> 000 1163003001 0000 140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</si>
  <si>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</si>
  <si>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</si>
  <si>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</si>
  <si>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</si>
  <si>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</si>
  <si>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</si>
  <si>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Прочие поступления от денежных взысканий (штрафов) и иных сумм в возмещение ущерба</t>
  </si>
  <si>
    <t xml:space="preserve"> 000 1169000000 0000 140</t>
  </si>
  <si>
    <t xml:space="preserve">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</si>
  <si>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</si>
  <si>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Прочие поступления от денежных взысканий (штрафов) и иных сумм в возмещение ущерба, зачисляемые в бюджеты поселений</t>
  </si>
  <si>
    <t xml:space="preserve"> 000 1169005010 0000 140</t>
  </si>
  <si>
    <t xml:space="preserve"> ПРОЧИЕ НЕНАЛОГОВЫЕ ДОХОДЫ</t>
  </si>
  <si>
    <t xml:space="preserve"> 000 1170000000 0000 000</t>
  </si>
  <si>
    <t xml:space="preserve"> Невыясненные поступления</t>
  </si>
  <si>
    <t xml:space="preserve"> 000 1170100000 0000 180</t>
  </si>
  <si>
    <t xml:space="preserve"> Невыясненные поступления, зачисляемые в бюджеты муниципальных районов</t>
  </si>
  <si>
    <t xml:space="preserve"> 000 1170105005 0000 180</t>
  </si>
  <si>
    <t xml:space="preserve"> Невыясненные поступления, зачисляемые в бюджеты поселений</t>
  </si>
  <si>
    <t xml:space="preserve"> 000 1170105010 0000 180</t>
  </si>
  <si>
    <t xml:space="preserve"> БЕЗВОЗМЕЗДНЫЕ ПОСТУПЛЕНИЯ</t>
  </si>
  <si>
    <t xml:space="preserve"> 000 2000000000 0000 000</t>
  </si>
  <si>
    <t xml:space="preserve">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</si>
  <si>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</si>
  <si>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Дотации бюджетам субъектов Российской Федерации и муниципальных образований</t>
  </si>
  <si>
    <t xml:space="preserve"> 000 2020100000 0000 151</t>
  </si>
  <si>
    <t xml:space="preserve"> Дотации на выравнивание бюджетной обеспеченности</t>
  </si>
  <si>
    <t xml:space="preserve"> 000 2020100100 0000 151</t>
  </si>
  <si>
    <t xml:space="preserve"> Дотации бюджетам поселений на выравнивание бюджетной обеспеченности</t>
  </si>
  <si>
    <t xml:space="preserve"> 000 2020100110 0000 151</t>
  </si>
  <si>
    <t xml:space="preserve"> Дотации бюджетам на поддержку мер по обеспечению сбалансированности бюджетов</t>
  </si>
  <si>
    <t xml:space="preserve"> 000 2020100300 0000 151</t>
  </si>
  <si>
    <t xml:space="preserve">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</si>
  <si>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</si>
  <si>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Субсидии бюджетам бюджетной системы Российской Федерации (межбюджетные субсидии)</t>
  </si>
  <si>
    <t xml:space="preserve"> 000 2020200000 0000 151</t>
  </si>
  <si>
    <t xml:space="preserve"> Субсидии бюджетам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</si>
  <si>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 000 2020204600 0000 151</t>
  </si>
  <si>
    <t xml:space="preserve"> Субсидии бюджетам муниципальных районов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</si>
  <si>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 000 2020204605 0000 151</t>
  </si>
  <si>
    <t xml:space="preserve"> Субсидии бюджетам на реализацию федеральных целевых программ</t>
  </si>
  <si>
    <t xml:space="preserve"> 000 2020205100 0000 151</t>
  </si>
  <si>
    <t xml:space="preserve"> Субсидии бюджетам муниципальных районов на реализацию федеральных целевых программ</t>
  </si>
  <si>
    <t xml:space="preserve"> 000 2020205105 0000 151</t>
  </si>
  <si>
    <t xml:space="preserve"> Субсидии бюджетам на софинансирование капитальных вложений в объекты государственной (муниципальной) собственности</t>
  </si>
  <si>
    <t xml:space="preserve"> 000 2020207700 0000 151</t>
  </si>
  <si>
    <t xml:space="preserve"> Субсидии бюджетам поселений на софинансирование</t>
  </si>
  <si>
    <t xml:space="preserve"> 000 2020207710 0000 151</t>
  </si>
  <si>
    <t xml:space="preserve"> Прочие субсидии</t>
  </si>
  <si>
    <t xml:space="preserve"> 000 2020299900 0000 151</t>
  </si>
  <si>
    <t xml:space="preserve"> Прочие субсидии бюджетам муниципальных районов</t>
  </si>
  <si>
    <t xml:space="preserve"> 000 2020299905 0000 151</t>
  </si>
  <si>
    <t xml:space="preserve"> Прочие субсидии бюджетам поселений</t>
  </si>
  <si>
    <t xml:space="preserve"> 000 2020299910 0000 151</t>
  </si>
  <si>
    <t xml:space="preserve"> Субвенции бюджетам субъектов Российской Федерации и муниципальных образований</t>
  </si>
  <si>
    <t xml:space="preserve"> 000 2020300000 0000 151</t>
  </si>
  <si>
    <t xml:space="preserve"> Субвенции бюджетам на государственную регистрацию актов гражданского состояния</t>
  </si>
  <si>
    <t xml:space="preserve"> 000 2020300300 0000 151</t>
  </si>
  <si>
    <t xml:space="preserve"> Субвенции бюджетам муниципальных районов на государственную регистрацию актов гражданского состояния</t>
  </si>
  <si>
    <t xml:space="preserve"> 000 2020300305 0000 151</t>
  </si>
  <si>
    <t xml:space="preserve"> Субвенции бюджетам поселений на государственную регистрацию актов гражданского состояния</t>
  </si>
  <si>
    <t xml:space="preserve"> 000 2020300310 0000 151</t>
  </si>
  <si>
    <t xml:space="preserve">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</si>
  <si>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</si>
  <si>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</si>
  <si>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</si>
  <si>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</si>
  <si>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000 2020301510 0000 151</t>
  </si>
  <si>
    <t xml:space="preserve">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</si>
  <si>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</si>
  <si>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</si>
  <si>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</si>
  <si>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Иные межбюджетные трансферты</t>
  </si>
  <si>
    <t xml:space="preserve"> 000 2020400000 0000 151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</si>
  <si>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</si>
  <si>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</si>
  <si>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</si>
  <si>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</si>
  <si>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Прочие межбюджетные трансферты, передаваемые бюджетам</t>
  </si>
  <si>
    <t xml:space="preserve"> 000 2020499900 0000 151</t>
  </si>
  <si>
    <t xml:space="preserve"> Прочие межбюджетные трансферты, передаваемые бюджетам муниципальных районов</t>
  </si>
  <si>
    <t xml:space="preserve"> 000 2020499905 0000 151</t>
  </si>
  <si>
    <t xml:space="preserve"> Прочие межбюджетные трансферты, передаваемые бюджетам поселений</t>
  </si>
  <si>
    <t xml:space="preserve"> 000 2020499910 0000 151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</si>
  <si>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</si>
  <si>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</si>
  <si>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</si>
  <si>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000 2180000000 0000 151</t>
  </si>
  <si>
    <t xml:space="preserve">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</si>
  <si>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000 2180500005 0000 151</t>
  </si>
  <si>
    <t xml:space="preserve"> 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</si>
  <si>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000 2180501005 0000 151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</si>
  <si>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</si>
  <si>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</si>
  <si>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</si>
  <si>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</si>
  <si>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 xml:space="preserve"> Возврат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</si>
  <si>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000 2190500010 0000 151</t>
  </si>
  <si>
    <t xml:space="preserve">                                                            2. Расходы бюджета</t>
  </si>
  <si>
    <t>Код расхода по бюджетной классификации</t>
  </si>
  <si>
    <t>бюджет территориального государственного внебюджетного фонда</t>
  </si>
  <si>
    <t>Расходы бюджета - ИТОГО</t>
  </si>
  <si>
    <t>200</t>
  </si>
  <si>
    <t xml:space="preserve"> ОБЩЕГОСУДАРСТВЕННЫЕ ВОПРОСЫ</t>
  </si>
  <si>
    <t xml:space="preserve"> 000 0100 0000000 000 000</t>
  </si>
  <si>
    <t xml:space="preserve"> Расходы</t>
  </si>
  <si>
    <t xml:space="preserve"> 000 0100 0000000 000 200</t>
  </si>
  <si>
    <t xml:space="preserve"> Оплата труда и начисления на выплаты по оплате труда</t>
  </si>
  <si>
    <t xml:space="preserve"> 000 0100 0000000 000 210</t>
  </si>
  <si>
    <t xml:space="preserve"> Заработная плата</t>
  </si>
  <si>
    <t xml:space="preserve"> 000 0100 0000000 000 211</t>
  </si>
  <si>
    <t xml:space="preserve"> Прочие выплаты</t>
  </si>
  <si>
    <t xml:space="preserve"> 000 0100 0000000 000 212</t>
  </si>
  <si>
    <t xml:space="preserve"> Начисления на выплаты по оплате труда</t>
  </si>
  <si>
    <t xml:space="preserve"> 000 0100 0000000 000 213</t>
  </si>
  <si>
    <t xml:space="preserve"> Оплата работ, услуг</t>
  </si>
  <si>
    <t xml:space="preserve"> 000 0100 0000000 000 220</t>
  </si>
  <si>
    <t xml:space="preserve"> Услуги связи</t>
  </si>
  <si>
    <t xml:space="preserve"> 000 0100 0000000 000 221</t>
  </si>
  <si>
    <t xml:space="preserve"> Транспортные услуги</t>
  </si>
  <si>
    <t xml:space="preserve"> 000 0100 0000000 000 222</t>
  </si>
  <si>
    <t xml:space="preserve"> Коммунальные услуги</t>
  </si>
  <si>
    <t xml:space="preserve"> 000 0100 0000000 000 223</t>
  </si>
  <si>
    <t xml:space="preserve"> Работы, услуги по содержанию имущества</t>
  </si>
  <si>
    <t xml:space="preserve"> 000 0100 0000000 000 225</t>
  </si>
  <si>
    <t xml:space="preserve"> Прочие работы, услуги</t>
  </si>
  <si>
    <t xml:space="preserve"> 000 0100 0000000 000 226</t>
  </si>
  <si>
    <t xml:space="preserve"> Безвозмездные перечисления организациям</t>
  </si>
  <si>
    <t xml:space="preserve"> 000 0100 0000000 000 240</t>
  </si>
  <si>
    <t xml:space="preserve"> Безвозмездные перечисления организациям, за исключением государственных и муниципальных организаций</t>
  </si>
  <si>
    <t xml:space="preserve"> 000 0100 0000000 000 242</t>
  </si>
  <si>
    <t xml:space="preserve"> Безвозмездные перечисления бюджетам</t>
  </si>
  <si>
    <t xml:space="preserve"> 000 0100 0000000 000 250</t>
  </si>
  <si>
    <t xml:space="preserve"> Перечисления другим бюджетам бюджетной системы Российской Федерации</t>
  </si>
  <si>
    <t xml:space="preserve"> 000 0100 0000000 000 251</t>
  </si>
  <si>
    <t xml:space="preserve"> Прочие расходы</t>
  </si>
  <si>
    <t xml:space="preserve"> 000 0100 0000000 000 290</t>
  </si>
  <si>
    <t xml:space="preserve"> Поступление нефинансовых активов</t>
  </si>
  <si>
    <t xml:space="preserve"> 000 0100 0000000 000 300</t>
  </si>
  <si>
    <t xml:space="preserve"> Увеличение стоимости основных средств</t>
  </si>
  <si>
    <t xml:space="preserve"> 000 0100 0000000 000 310</t>
  </si>
  <si>
    <t xml:space="preserve"> Увеличение стоимости материальных запасов</t>
  </si>
  <si>
    <t xml:space="preserve"> 000 0100 0000000 000 340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</si>
  <si>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</si>
  <si>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000 0102 0000000 000 000</t>
  </si>
  <si>
    <t xml:space="preserve"> 000 0102 0000000 000 200</t>
  </si>
  <si>
    <t xml:space="preserve"> 000 0102 0000000 000 210</t>
  </si>
  <si>
    <t xml:space="preserve"> 000 0102 0000000 000 211</t>
  </si>
  <si>
    <t xml:space="preserve"> 000 0102 0000000 000 212</t>
  </si>
  <si>
    <t xml:space="preserve"> 000 0102 0000000 000 213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</si>
  <si>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</si>
  <si>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000 0103 0000000 000 000</t>
  </si>
  <si>
    <t xml:space="preserve"> 000 0103 0000000 000 200</t>
  </si>
  <si>
    <t xml:space="preserve"> 000 0103 0000000 000 210</t>
  </si>
  <si>
    <t xml:space="preserve"> 000 0103 0000000 000 211</t>
  </si>
  <si>
    <t xml:space="preserve"> 000 0103 0000000 000 212</t>
  </si>
  <si>
    <t xml:space="preserve"> 000 0103 0000000 000 213</t>
  </si>
  <si>
    <t xml:space="preserve"> 000 0103 0000000 000 220</t>
  </si>
  <si>
    <t xml:space="preserve"> 000 0103 0000000 000 221</t>
  </si>
  <si>
    <t xml:space="preserve"> 000 0103 0000000 000 225</t>
  </si>
  <si>
    <t xml:space="preserve"> 000 0103 0000000 000 226</t>
  </si>
  <si>
    <t xml:space="preserve"> 000 0103 0000000 000 290</t>
  </si>
  <si>
    <t xml:space="preserve"> 000 0103 0000000 000 300</t>
  </si>
  <si>
    <t xml:space="preserve"> 000 0103 0000000 000 340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</si>
  <si>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</si>
  <si>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000 0104 0000000 000 000</t>
  </si>
  <si>
    <t xml:space="preserve"> 000 0104 0000000 000 200</t>
  </si>
  <si>
    <t xml:space="preserve"> 000 0104 0000000 000 210</t>
  </si>
  <si>
    <t xml:space="preserve"> 000 0104 0000000 000 211</t>
  </si>
  <si>
    <t xml:space="preserve"> 000 0104 0000000 000 212</t>
  </si>
  <si>
    <t xml:space="preserve"> 000 0104 0000000 000 213</t>
  </si>
  <si>
    <t xml:space="preserve"> 000 0104 0000000 000 220</t>
  </si>
  <si>
    <t xml:space="preserve"> 000 0104 0000000 000 221</t>
  </si>
  <si>
    <t xml:space="preserve"> 000 0104 0000000 000 222</t>
  </si>
  <si>
    <t xml:space="preserve"> 000 0104 0000000 000 223</t>
  </si>
  <si>
    <t xml:space="preserve"> 000 0104 0000000 000 225</t>
  </si>
  <si>
    <t xml:space="preserve"> 000 0104 0000000 000 226</t>
  </si>
  <si>
    <t xml:space="preserve"> 000 0104 0000000 000 250</t>
  </si>
  <si>
    <t xml:space="preserve"> 000 0104 0000000 000 251</t>
  </si>
  <si>
    <t xml:space="preserve"> 000 0104 0000000 000 290</t>
  </si>
  <si>
    <t xml:space="preserve"> 000 0104 0000000 000 300</t>
  </si>
  <si>
    <t xml:space="preserve"> 000 0104 0000000 000 310</t>
  </si>
  <si>
    <t xml:space="preserve"> 000 0104 0000000 000 340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</si>
  <si>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</si>
  <si>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000 0106 0000000 000 000</t>
  </si>
  <si>
    <t xml:space="preserve"> 000 0106 0000000 000 200</t>
  </si>
  <si>
    <t xml:space="preserve"> 000 0106 0000000 000 210</t>
  </si>
  <si>
    <t xml:space="preserve"> 000 0106 0000000 000 211</t>
  </si>
  <si>
    <t xml:space="preserve"> 000 0106 0000000 000 212</t>
  </si>
  <si>
    <t xml:space="preserve"> 000 0106 0000000 000 213</t>
  </si>
  <si>
    <t xml:space="preserve"> 000 0106 0000000 000 220</t>
  </si>
  <si>
    <t xml:space="preserve"> 000 0106 0000000 000 221</t>
  </si>
  <si>
    <t xml:space="preserve"> 000 0106 0000000 000 225</t>
  </si>
  <si>
    <t xml:space="preserve"> 000 0106 0000000 000 226</t>
  </si>
  <si>
    <t xml:space="preserve"> 000 0106 0000000 000 250</t>
  </si>
  <si>
    <t xml:space="preserve"> 000 0106 0000000 000 251</t>
  </si>
  <si>
    <t xml:space="preserve"> 000 0106 0000000 000 290</t>
  </si>
  <si>
    <t xml:space="preserve"> 000 0106 0000000 000 300</t>
  </si>
  <si>
    <t xml:space="preserve"> 000 0106 0000000 000 310</t>
  </si>
  <si>
    <t xml:space="preserve"> 000 0106 0000000 000 340</t>
  </si>
  <si>
    <t xml:space="preserve"> Резервные фонды</t>
  </si>
  <si>
    <t xml:space="preserve"> 000 0111 0000000 000 000</t>
  </si>
  <si>
    <t xml:space="preserve"> 000 0111 0000000 000 200</t>
  </si>
  <si>
    <t xml:space="preserve"> 000 0111 0000000 000 290</t>
  </si>
  <si>
    <t xml:space="preserve"> Другие общегосударственные вопросы</t>
  </si>
  <si>
    <t xml:space="preserve"> 000 0113 0000000 000 000</t>
  </si>
  <si>
    <t xml:space="preserve"> 000 0113 0000000 000 200</t>
  </si>
  <si>
    <t xml:space="preserve"> 000 0113 0000000 000 210</t>
  </si>
  <si>
    <t xml:space="preserve"> 000 0113 0000000 000 211</t>
  </si>
  <si>
    <t xml:space="preserve"> 000 0113 0000000 000 212</t>
  </si>
  <si>
    <t xml:space="preserve"> 000 0113 0000000 000 213</t>
  </si>
  <si>
    <t xml:space="preserve"> 000 0113 0000000 000 220</t>
  </si>
  <si>
    <t xml:space="preserve"> 000 0113 0000000 000 221</t>
  </si>
  <si>
    <t xml:space="preserve"> 000 0113 0000000 000 222</t>
  </si>
  <si>
    <t xml:space="preserve"> 000 0113 0000000 000 223</t>
  </si>
  <si>
    <t xml:space="preserve"> 000 0113 0000000 000 225</t>
  </si>
  <si>
    <t xml:space="preserve"> 000 0113 0000000 000 226</t>
  </si>
  <si>
    <t xml:space="preserve"> 000 0113 0000000 000 240</t>
  </si>
  <si>
    <t xml:space="preserve"> 000 0113 0000000 000 242</t>
  </si>
  <si>
    <t xml:space="preserve"> 000 0113 0000000 000 290</t>
  </si>
  <si>
    <t xml:space="preserve"> 000 0113 0000000 000 300</t>
  </si>
  <si>
    <t xml:space="preserve"> 000 0113 0000000 000 310</t>
  </si>
  <si>
    <t xml:space="preserve"> 000 0113 0000000 000 340</t>
  </si>
  <si>
    <t xml:space="preserve"> НАЦИОНАЛЬНАЯ ОБОРОНА</t>
  </si>
  <si>
    <t xml:space="preserve"> 000 0200 0000000 000 000</t>
  </si>
  <si>
    <t xml:space="preserve"> 000 0200 0000000 000 200</t>
  </si>
  <si>
    <t xml:space="preserve"> 000 0200 0000000 000 210</t>
  </si>
  <si>
    <t xml:space="preserve"> 000 0200 0000000 000 211</t>
  </si>
  <si>
    <t xml:space="preserve"> 000 0200 0000000 000 212</t>
  </si>
  <si>
    <t xml:space="preserve"> 000 0200 0000000 000 213</t>
  </si>
  <si>
    <t xml:space="preserve"> 000 0200 0000000 000 220</t>
  </si>
  <si>
    <t xml:space="preserve"> 000 0200 0000000 000 221</t>
  </si>
  <si>
    <t xml:space="preserve"> 000 0200 0000000 000 222</t>
  </si>
  <si>
    <t xml:space="preserve"> 000 0200 0000000 000 223</t>
  </si>
  <si>
    <t xml:space="preserve"> 000 0200 0000000 000 225</t>
  </si>
  <si>
    <t xml:space="preserve"> 000 0200 0000000 000 226</t>
  </si>
  <si>
    <t xml:space="preserve"> 000 0200 0000000 000 250</t>
  </si>
  <si>
    <t xml:space="preserve"> 000 0200 0000000 000 251</t>
  </si>
  <si>
    <t xml:space="preserve"> 000 0200 0000000 000 290</t>
  </si>
  <si>
    <t xml:space="preserve"> 000 0200 0000000 000 300</t>
  </si>
  <si>
    <t xml:space="preserve"> 000 0200 0000000 000 310</t>
  </si>
  <si>
    <t xml:space="preserve"> 000 0200 0000000 000 340</t>
  </si>
  <si>
    <t xml:space="preserve"> Мобилизационная и вневойсковая подготовка</t>
  </si>
  <si>
    <t xml:space="preserve"> 000 0203 0000000 000 000</t>
  </si>
  <si>
    <t xml:space="preserve"> 000 0203 0000000 000 200</t>
  </si>
  <si>
    <t xml:space="preserve"> 000 0203 0000000 000 210</t>
  </si>
  <si>
    <t xml:space="preserve"> 000 0203 0000000 000 211</t>
  </si>
  <si>
    <t xml:space="preserve"> 000 0203 0000000 000 212</t>
  </si>
  <si>
    <t xml:space="preserve"> 000 0203 0000000 000 213</t>
  </si>
  <si>
    <t xml:space="preserve"> 000 0203 0000000 000 220</t>
  </si>
  <si>
    <t xml:space="preserve"> 000 0203 0000000 000 221</t>
  </si>
  <si>
    <t xml:space="preserve"> 000 0203 0000000 000 222</t>
  </si>
  <si>
    <t xml:space="preserve"> 000 0203 0000000 000 223</t>
  </si>
  <si>
    <t xml:space="preserve"> 000 0203 0000000 000 225</t>
  </si>
  <si>
    <t xml:space="preserve"> 000 0203 0000000 000 226</t>
  </si>
  <si>
    <t xml:space="preserve"> 000 0203 0000000 000 250</t>
  </si>
  <si>
    <t xml:space="preserve"> 000 0203 0000000 000 251</t>
  </si>
  <si>
    <t xml:space="preserve"> 000 0203 0000000 000 290</t>
  </si>
  <si>
    <t xml:space="preserve"> 000 0203 0000000 000 300</t>
  </si>
  <si>
    <t xml:space="preserve"> 000 0203 0000000 000 310</t>
  </si>
  <si>
    <t xml:space="preserve"> 000 0203 0000000 000 340</t>
  </si>
  <si>
    <t xml:space="preserve"> НАЦИОНАЛЬНАЯ БЕЗОПАСНОСТЬ И ПРАВООХРАНИТЕЛЬНАЯ ДЕЯТЕЛЬНОСТЬ</t>
  </si>
  <si>
    <t xml:space="preserve"> 000 0300 0000000 000 000</t>
  </si>
  <si>
    <t xml:space="preserve"> 000 0300 0000000 000 200</t>
  </si>
  <si>
    <t xml:space="preserve"> Социальное обеспечение</t>
  </si>
  <si>
    <t xml:space="preserve"> 000 0300 0000000 000 260</t>
  </si>
  <si>
    <t xml:space="preserve"> Пособия по социальной помощи населению</t>
  </si>
  <si>
    <t xml:space="preserve"> 000 0300 0000000 000 262</t>
  </si>
  <si>
    <t xml:space="preserve"> 000 0300 0000000 000 290</t>
  </si>
  <si>
    <t xml:space="preserve"> Миграционная политика</t>
  </si>
  <si>
    <t xml:space="preserve"> 000 0311 0000000 000 000</t>
  </si>
  <si>
    <t xml:space="preserve"> 000 0311 0000000 000 200</t>
  </si>
  <si>
    <t xml:space="preserve"> 000 0311 0000000 000 260</t>
  </si>
  <si>
    <t xml:space="preserve"> 000 0311 0000000 000 262</t>
  </si>
  <si>
    <t xml:space="preserve"> 000 0311 0000000 000 290</t>
  </si>
  <si>
    <t xml:space="preserve"> НАЦИОНАЛЬНАЯ ЭКОНОМИКА</t>
  </si>
  <si>
    <t xml:space="preserve"> 000 0400 0000000 000 000</t>
  </si>
  <si>
    <t xml:space="preserve"> 000 0400 0000000 000 200</t>
  </si>
  <si>
    <t xml:space="preserve"> 000 0400 0000000 000 220</t>
  </si>
  <si>
    <t xml:space="preserve"> 000 0400 0000000 000 222</t>
  </si>
  <si>
    <t xml:space="preserve"> 000 0400 0000000 000 223</t>
  </si>
  <si>
    <t xml:space="preserve"> Арендная плата за пользование имуществом</t>
  </si>
  <si>
    <t xml:space="preserve"> 000 0400 0000000 000 224</t>
  </si>
  <si>
    <t xml:space="preserve"> 000 0400 0000000 000 225</t>
  </si>
  <si>
    <t xml:space="preserve"> 000 0400 0000000 000 226</t>
  </si>
  <si>
    <t xml:space="preserve"> 000 0400 0000000 000 240</t>
  </si>
  <si>
    <t xml:space="preserve"> 000 0400 0000000 000 242</t>
  </si>
  <si>
    <t xml:space="preserve"> 000 0400 0000000 000 290</t>
  </si>
  <si>
    <t xml:space="preserve"> 000 0400 0000000 000 300</t>
  </si>
  <si>
    <t xml:space="preserve"> 000 0400 0000000 000 310</t>
  </si>
  <si>
    <t xml:space="preserve"> 000 0400 0000000 000 340</t>
  </si>
  <si>
    <t xml:space="preserve"> Транспорт</t>
  </si>
  <si>
    <t xml:space="preserve"> 000 0408 0000000 000 000</t>
  </si>
  <si>
    <t xml:space="preserve"> 000 0408 0000000 000 200</t>
  </si>
  <si>
    <t xml:space="preserve"> 000 0408 0000000 000 220</t>
  </si>
  <si>
    <t xml:space="preserve"> 000 0408 0000000 000 225</t>
  </si>
  <si>
    <t xml:space="preserve"> 000 0408 0000000 000 226</t>
  </si>
  <si>
    <t xml:space="preserve"> 000 0408 0000000 000 240</t>
  </si>
  <si>
    <t xml:space="preserve"> 000 0408 0000000 000 242</t>
  </si>
  <si>
    <t xml:space="preserve"> 000 0408 0000000 000 290</t>
  </si>
  <si>
    <t xml:space="preserve"> 000 0408 0000000 000 300</t>
  </si>
  <si>
    <t xml:space="preserve"> 000 0408 0000000 000 340</t>
  </si>
  <si>
    <t xml:space="preserve"> Дорожное хозяйство (дорожные фонды)</t>
  </si>
  <si>
    <t xml:space="preserve"> 000 0409 0000000 000 000</t>
  </si>
  <si>
    <t xml:space="preserve"> 000 0409 0000000 000 200</t>
  </si>
  <si>
    <t xml:space="preserve"> 000 0409 0000000 000 220</t>
  </si>
  <si>
    <t xml:space="preserve"> 000 0409 0000000 000 222</t>
  </si>
  <si>
    <t xml:space="preserve"> 000 0409 0000000 000 225</t>
  </si>
  <si>
    <t xml:space="preserve"> 000 0409 0000000 000 226</t>
  </si>
  <si>
    <t xml:space="preserve"> 000 0409 0000000 000 300</t>
  </si>
  <si>
    <t xml:space="preserve"> 000 0409 0000000 000 310</t>
  </si>
  <si>
    <t xml:space="preserve"> 000 0409 0000000 000 340</t>
  </si>
  <si>
    <t xml:space="preserve"> Другие вопросы в области национальной экономики</t>
  </si>
  <si>
    <t xml:space="preserve"> 000 0412 0000000 000 000</t>
  </si>
  <si>
    <t xml:space="preserve"> 000 0412 0000000 000 200</t>
  </si>
  <si>
    <t xml:space="preserve"> 000 0412 0000000 000 220</t>
  </si>
  <si>
    <t xml:space="preserve"> 000 0412 0000000 000 223</t>
  </si>
  <si>
    <t xml:space="preserve"> 000 0412 0000000 000 224</t>
  </si>
  <si>
    <t xml:space="preserve"> 000 0412 0000000 000 225</t>
  </si>
  <si>
    <t xml:space="preserve"> 000 0412 0000000 000 226</t>
  </si>
  <si>
    <t xml:space="preserve"> 000 0412 0000000 000 300</t>
  </si>
  <si>
    <t xml:space="preserve"> 000 0412 0000000 000 310</t>
  </si>
  <si>
    <t xml:space="preserve"> ЖИЛИЩНО-КОММУНАЛЬНОЕ ХОЗЯЙСТВО</t>
  </si>
  <si>
    <t xml:space="preserve"> 000 0500 0000000 000 000</t>
  </si>
  <si>
    <t xml:space="preserve"> 000 0500 0000000 000 200</t>
  </si>
  <si>
    <t xml:space="preserve"> 000 0500 0000000 000 220</t>
  </si>
  <si>
    <t xml:space="preserve"> 000 0500 0000000 000 222</t>
  </si>
  <si>
    <t xml:space="preserve"> 000 0500 0000000 000 223</t>
  </si>
  <si>
    <t xml:space="preserve"> 000 0500 0000000 000 224</t>
  </si>
  <si>
    <t xml:space="preserve"> 000 0500 0000000 000 225</t>
  </si>
  <si>
    <t xml:space="preserve"> 000 0500 0000000 000 226</t>
  </si>
  <si>
    <t xml:space="preserve"> 000 0500 0000000 000 240</t>
  </si>
  <si>
    <t xml:space="preserve"> Безвозмездные перечисления государственным и муниципальным организациям</t>
  </si>
  <si>
    <t xml:space="preserve"> 000 0500 0000000 000 241</t>
  </si>
  <si>
    <t xml:space="preserve"> 000 0500 0000000 000 242</t>
  </si>
  <si>
    <t xml:space="preserve"> 000 0500 0000000 000 250</t>
  </si>
  <si>
    <t xml:space="preserve"> 000 0500 0000000 000 251</t>
  </si>
  <si>
    <t xml:space="preserve"> 000 0500 0000000 000 290</t>
  </si>
  <si>
    <t xml:space="preserve"> 000 0500 0000000 000 300</t>
  </si>
  <si>
    <t xml:space="preserve"> 000 0500 0000000 000 310</t>
  </si>
  <si>
    <t xml:space="preserve"> 000 0500 0000000 000 340</t>
  </si>
  <si>
    <t xml:space="preserve"> Коммунальное хозяйство</t>
  </si>
  <si>
    <t xml:space="preserve"> 000 0502 0000000 000 000</t>
  </si>
  <si>
    <t xml:space="preserve"> 000 0502 0000000 000 200</t>
  </si>
  <si>
    <t xml:space="preserve"> 000 0502 0000000 000 220</t>
  </si>
  <si>
    <t xml:space="preserve"> 000 0502 0000000 000 223</t>
  </si>
  <si>
    <t xml:space="preserve"> 000 0502 0000000 000 224</t>
  </si>
  <si>
    <t xml:space="preserve"> 000 0502 0000000 000 225</t>
  </si>
  <si>
    <t xml:space="preserve"> 000 0502 0000000 000 226</t>
  </si>
  <si>
    <t xml:space="preserve"> 000 0502 0000000 000 240</t>
  </si>
  <si>
    <t xml:space="preserve"> 000 0502 0000000 000 241</t>
  </si>
  <si>
    <t xml:space="preserve"> 000 0502 0000000 000 242</t>
  </si>
  <si>
    <t xml:space="preserve"> 000 0502 0000000 000 250</t>
  </si>
  <si>
    <t xml:space="preserve"> 000 0502 0000000 000 251</t>
  </si>
  <si>
    <t xml:space="preserve"> 000 0502 0000000 000 290</t>
  </si>
  <si>
    <t xml:space="preserve"> 000 0502 0000000 000 300</t>
  </si>
  <si>
    <t xml:space="preserve"> 000 0502 0000000 000 310</t>
  </si>
  <si>
    <t xml:space="preserve"> 000 0502 0000000 000 340</t>
  </si>
  <si>
    <t xml:space="preserve"> Благоустройство</t>
  </si>
  <si>
    <t xml:space="preserve"> 000 0503 0000000 000 000</t>
  </si>
  <si>
    <t xml:space="preserve"> 000 0503 0000000 000 200</t>
  </si>
  <si>
    <t xml:space="preserve"> 000 0503 0000000 000 220</t>
  </si>
  <si>
    <t xml:space="preserve"> 000 0503 0000000 000 222</t>
  </si>
  <si>
    <t xml:space="preserve"> 000 0503 0000000 000 223</t>
  </si>
  <si>
    <t xml:space="preserve"> 000 0503 0000000 000 224</t>
  </si>
  <si>
    <t xml:space="preserve"> 000 0503 0000000 000 225</t>
  </si>
  <si>
    <t xml:space="preserve"> 000 0503 0000000 000 226</t>
  </si>
  <si>
    <t xml:space="preserve"> 000 0503 0000000 000 290</t>
  </si>
  <si>
    <t xml:space="preserve"> 000 0503 0000000 000 300</t>
  </si>
  <si>
    <t xml:space="preserve"> 000 0503 0000000 000 310</t>
  </si>
  <si>
    <t xml:space="preserve"> 000 0503 0000000 000 340</t>
  </si>
  <si>
    <t xml:space="preserve"> ОХРАНА ОКРУЖАЮЩЕЙ СРЕДЫ</t>
  </si>
  <si>
    <t xml:space="preserve"> 000 0600 0000000 000 000</t>
  </si>
  <si>
    <t xml:space="preserve"> 000 0600 0000000 000 200</t>
  </si>
  <si>
    <t xml:space="preserve"> 000 0600 0000000 000 220</t>
  </si>
  <si>
    <t xml:space="preserve"> 000 0600 0000000 000 225</t>
  </si>
  <si>
    <t xml:space="preserve"> 000 0600 0000000 000 226</t>
  </si>
  <si>
    <t xml:space="preserve"> 000 0600 0000000 000 240</t>
  </si>
  <si>
    <t xml:space="preserve"> 000 0600 0000000 000 241</t>
  </si>
  <si>
    <t xml:space="preserve"> 000 0600 0000000 000 250</t>
  </si>
  <si>
    <t xml:space="preserve"> 000 0600 0000000 000 251</t>
  </si>
  <si>
    <t xml:space="preserve"> 000 0600 0000000 000 290</t>
  </si>
  <si>
    <t xml:space="preserve"> 000 0600 0000000 000 300</t>
  </si>
  <si>
    <t xml:space="preserve"> 000 0600 0000000 000 310</t>
  </si>
  <si>
    <t xml:space="preserve"> 000 0600 0000000 000 340</t>
  </si>
  <si>
    <t xml:space="preserve"> Другие вопросы в области охраны окружающей среды</t>
  </si>
  <si>
    <t xml:space="preserve"> 000 0605 0000000 000 000</t>
  </si>
  <si>
    <t xml:space="preserve"> 000 0605 0000000 000 200</t>
  </si>
  <si>
    <t xml:space="preserve"> 000 0605 0000000 000 220</t>
  </si>
  <si>
    <t xml:space="preserve"> 000 0605 0000000 000 225</t>
  </si>
  <si>
    <t xml:space="preserve"> 000 0605 0000000 000 226</t>
  </si>
  <si>
    <t xml:space="preserve"> 000 0605 0000000 000 240</t>
  </si>
  <si>
    <t xml:space="preserve"> 000 0605 0000000 000 241</t>
  </si>
  <si>
    <t xml:space="preserve"> 000 0605 0000000 000 250</t>
  </si>
  <si>
    <t xml:space="preserve"> 000 0605 0000000 000 251</t>
  </si>
  <si>
    <t xml:space="preserve"> 000 0605 0000000 000 290</t>
  </si>
  <si>
    <t xml:space="preserve"> 000 0605 0000000 000 300</t>
  </si>
  <si>
    <t xml:space="preserve"> 000 0605 0000000 000 310</t>
  </si>
  <si>
    <t xml:space="preserve"> 000 0605 0000000 000 340</t>
  </si>
  <si>
    <t xml:space="preserve"> ОБРАЗОВАНИЕ</t>
  </si>
  <si>
    <t xml:space="preserve"> 000 0700 0000000 000 000</t>
  </si>
  <si>
    <t xml:space="preserve"> 000 0700 0000000 000 200</t>
  </si>
  <si>
    <t xml:space="preserve"> 000 0700 0000000 000 210</t>
  </si>
  <si>
    <t xml:space="preserve"> 000 0700 0000000 000 211</t>
  </si>
  <si>
    <t xml:space="preserve"> 000 0700 0000000 000 213</t>
  </si>
  <si>
    <t xml:space="preserve"> 000 0700 0000000 000 220</t>
  </si>
  <si>
    <t xml:space="preserve"> 000 0700 0000000 000 221</t>
  </si>
  <si>
    <t xml:space="preserve"> 000 0700 0000000 000 222</t>
  </si>
  <si>
    <t xml:space="preserve"> 000 0700 0000000 000 223</t>
  </si>
  <si>
    <t xml:space="preserve"> 000 0700 0000000 000 225</t>
  </si>
  <si>
    <t xml:space="preserve"> 000 0700 0000000 000 226</t>
  </si>
  <si>
    <t xml:space="preserve"> 000 0700 0000000 000 240</t>
  </si>
  <si>
    <t xml:space="preserve"> 000 0700 0000000 000 241</t>
  </si>
  <si>
    <t xml:space="preserve"> 000 0700 0000000 000 260</t>
  </si>
  <si>
    <t xml:space="preserve"> 000 0700 0000000 000 262</t>
  </si>
  <si>
    <t xml:space="preserve"> 000 0700 0000000 000 290</t>
  </si>
  <si>
    <t xml:space="preserve"> 000 0700 0000000 000 300</t>
  </si>
  <si>
    <t xml:space="preserve"> 000 0700 0000000 000 310</t>
  </si>
  <si>
    <t xml:space="preserve"> 000 0700 0000000 000 340</t>
  </si>
  <si>
    <t xml:space="preserve"> Дошкольное образование</t>
  </si>
  <si>
    <t xml:space="preserve"> 000 0701 0000000 000 000</t>
  </si>
  <si>
    <t xml:space="preserve"> 000 0701 0000000 000 200</t>
  </si>
  <si>
    <t xml:space="preserve"> 000 0701 0000000 000 240</t>
  </si>
  <si>
    <t xml:space="preserve"> 000 0701 0000000 000 241</t>
  </si>
  <si>
    <t xml:space="preserve"> Общее образование</t>
  </si>
  <si>
    <t xml:space="preserve"> 000 0702 0000000 000 000</t>
  </si>
  <si>
    <t xml:space="preserve"> 000 0702 0000000 000 200</t>
  </si>
  <si>
    <t xml:space="preserve"> 000 0702 0000000 000 240</t>
  </si>
  <si>
    <t xml:space="preserve"> 000 0702 0000000 000 241</t>
  </si>
  <si>
    <t xml:space="preserve"> 000 0702 0000000 000 260</t>
  </si>
  <si>
    <t xml:space="preserve"> 000 0702 0000000 000 262</t>
  </si>
  <si>
    <t xml:space="preserve"> Другие вопросы в области образования</t>
  </si>
  <si>
    <t xml:space="preserve"> 000 0709 0000000 000 000</t>
  </si>
  <si>
    <t xml:space="preserve"> 000 0709 0000000 000 200</t>
  </si>
  <si>
    <t xml:space="preserve"> 000 0709 0000000 000 210</t>
  </si>
  <si>
    <t xml:space="preserve"> 000 0709 0000000 000 211</t>
  </si>
  <si>
    <t xml:space="preserve"> 000 0709 0000000 000 213</t>
  </si>
  <si>
    <t xml:space="preserve"> 000 0709 0000000 000 220</t>
  </si>
  <si>
    <t xml:space="preserve"> 000 0709 0000000 000 221</t>
  </si>
  <si>
    <t xml:space="preserve"> 000 0709 0000000 000 222</t>
  </si>
  <si>
    <t xml:space="preserve"> 000 0709 0000000 000 223</t>
  </si>
  <si>
    <t xml:space="preserve"> 000 0709 0000000 000 225</t>
  </si>
  <si>
    <t xml:space="preserve"> 000 0709 0000000 000 226</t>
  </si>
  <si>
    <t xml:space="preserve"> 000 0709 0000000 000 290</t>
  </si>
  <si>
    <t xml:space="preserve"> 000 0709 0000000 000 300</t>
  </si>
  <si>
    <t xml:space="preserve"> 000 0709 0000000 000 310</t>
  </si>
  <si>
    <t xml:space="preserve"> 000 0709 0000000 000 340</t>
  </si>
  <si>
    <t xml:space="preserve"> КУЛЬТУРА, КИНЕМАТОГРАФИЯ</t>
  </si>
  <si>
    <t xml:space="preserve"> 000 0800 0000000 000 000</t>
  </si>
  <si>
    <t xml:space="preserve"> 000 0800 0000000 000 200</t>
  </si>
  <si>
    <t xml:space="preserve"> 000 0800 0000000 000 240</t>
  </si>
  <si>
    <t xml:space="preserve"> 000 0800 0000000 000 241</t>
  </si>
  <si>
    <t xml:space="preserve"> 000 0800 0000000 000 250</t>
  </si>
  <si>
    <t xml:space="preserve"> 000 0800 0000000 000 251</t>
  </si>
  <si>
    <t xml:space="preserve"> Культура</t>
  </si>
  <si>
    <t xml:space="preserve"> 000 0801 0000000 000 000</t>
  </si>
  <si>
    <t xml:space="preserve"> 000 0801 0000000 000 200</t>
  </si>
  <si>
    <t xml:space="preserve"> 000 0801 0000000 000 240</t>
  </si>
  <si>
    <t xml:space="preserve"> 000 0801 0000000 000 241</t>
  </si>
  <si>
    <t xml:space="preserve"> 000 0801 0000000 000 250</t>
  </si>
  <si>
    <t xml:space="preserve"> 000 0801 0000000 000 251</t>
  </si>
  <si>
    <t xml:space="preserve"> СОЦИАЛЬНАЯ ПОЛИТИКА</t>
  </si>
  <si>
    <t xml:space="preserve"> 000 1000 0000000 000 000</t>
  </si>
  <si>
    <t xml:space="preserve"> 000 1000 0000000 000 200</t>
  </si>
  <si>
    <t xml:space="preserve"> 000 1000 0000000 000 210</t>
  </si>
  <si>
    <t xml:space="preserve"> 000 1000 0000000 000 211</t>
  </si>
  <si>
    <t xml:space="preserve"> 000 1000 0000000 000 212</t>
  </si>
  <si>
    <t xml:space="preserve"> 000 1000 0000000 000 213</t>
  </si>
  <si>
    <t xml:space="preserve"> 000 1000 0000000 000 220</t>
  </si>
  <si>
    <t xml:space="preserve"> 000 1000 0000000 000 221</t>
  </si>
  <si>
    <t xml:space="preserve"> 000 1000 0000000 000 225</t>
  </si>
  <si>
    <t xml:space="preserve"> 000 1000 0000000 000 226</t>
  </si>
  <si>
    <t xml:space="preserve"> 000 1000 0000000 000 250</t>
  </si>
  <si>
    <t xml:space="preserve"> 000 1000 0000000 000 251</t>
  </si>
  <si>
    <t xml:space="preserve"> 000 1000 0000000 000 260</t>
  </si>
  <si>
    <t xml:space="preserve"> 000 1000 0000000 000 262</t>
  </si>
  <si>
    <t xml:space="preserve"> 000 1000 0000000 000 290</t>
  </si>
  <si>
    <t xml:space="preserve"> 000 1000 0000000 000 300</t>
  </si>
  <si>
    <t xml:space="preserve"> 000 1000 0000000 000 340</t>
  </si>
  <si>
    <t xml:space="preserve"> Социальное обеспечение населения</t>
  </si>
  <si>
    <t xml:space="preserve"> 000 1003 0000000 000 000</t>
  </si>
  <si>
    <t xml:space="preserve"> 000 1003 0000000 000 200</t>
  </si>
  <si>
    <t xml:space="preserve"> 000 1003 0000000 000 220</t>
  </si>
  <si>
    <t xml:space="preserve"> 000 1003 0000000 000 226</t>
  </si>
  <si>
    <t xml:space="preserve"> 000 1003 0000000 000 260</t>
  </si>
  <si>
    <t xml:space="preserve"> 000 1003 0000000 000 262</t>
  </si>
  <si>
    <t xml:space="preserve"> 000 1003 0000000 000 290</t>
  </si>
  <si>
    <t xml:space="preserve"> 000 1003 0000000 000 300</t>
  </si>
  <si>
    <t xml:space="preserve"> 000 1003 0000000 000 340</t>
  </si>
  <si>
    <t xml:space="preserve"> Охрана семьи и детства</t>
  </si>
  <si>
    <t xml:space="preserve"> 000 1004 0000000 000 000</t>
  </si>
  <si>
    <t xml:space="preserve"> 000 1004 0000000 000 200</t>
  </si>
  <si>
    <t xml:space="preserve"> 000 1004 0000000 000 210</t>
  </si>
  <si>
    <t xml:space="preserve"> 000 1004 0000000 000 211</t>
  </si>
  <si>
    <t xml:space="preserve"> 000 1004 0000000 000 212</t>
  </si>
  <si>
    <t xml:space="preserve"> 000 1004 0000000 000 213</t>
  </si>
  <si>
    <t xml:space="preserve"> 000 1004 0000000 000 220</t>
  </si>
  <si>
    <t xml:space="preserve"> 000 1004 0000000 000 221</t>
  </si>
  <si>
    <t xml:space="preserve"> 000 1004 0000000 000 225</t>
  </si>
  <si>
    <t xml:space="preserve"> 000 1004 0000000 000 226</t>
  </si>
  <si>
    <t xml:space="preserve"> 000 1004 0000000 000 250</t>
  </si>
  <si>
    <t xml:space="preserve"> 000 1004 0000000 000 251</t>
  </si>
  <si>
    <t xml:space="preserve"> 000 1004 0000000 000 260</t>
  </si>
  <si>
    <t xml:space="preserve"> 000 1004 0000000 000 262</t>
  </si>
  <si>
    <t xml:space="preserve"> 000 1004 0000000 000 300</t>
  </si>
  <si>
    <t xml:space="preserve"> 000 1004 0000000 000 340</t>
  </si>
  <si>
    <t xml:space="preserve"> ФИЗИЧЕСКАЯ КУЛЬТУРА И СПОРТ</t>
  </si>
  <si>
    <t xml:space="preserve"> 000 1100 0000000 000 000</t>
  </si>
  <si>
    <t xml:space="preserve"> 000 1100 0000000 000 200</t>
  </si>
  <si>
    <t xml:space="preserve"> 000 1100 0000000 000 220</t>
  </si>
  <si>
    <t xml:space="preserve"> 000 1100 0000000 000 222</t>
  </si>
  <si>
    <t xml:space="preserve"> 000 1100 0000000 000 225</t>
  </si>
  <si>
    <t xml:space="preserve"> 000 1100 0000000 000 226</t>
  </si>
  <si>
    <t xml:space="preserve"> 000 1100 0000000 000 290</t>
  </si>
  <si>
    <t xml:space="preserve"> 000 1100 0000000 000 300</t>
  </si>
  <si>
    <t xml:space="preserve"> 000 1100 0000000 000 310</t>
  </si>
  <si>
    <t xml:space="preserve"> 000 1100 0000000 000 340</t>
  </si>
  <si>
    <t xml:space="preserve"> Физическая культура</t>
  </si>
  <si>
    <t xml:space="preserve"> 000 1101 0000000 000 000</t>
  </si>
  <si>
    <t xml:space="preserve"> 000 1101 0000000 000 200</t>
  </si>
  <si>
    <t xml:space="preserve"> 000 1101 0000000 000 220</t>
  </si>
  <si>
    <t xml:space="preserve"> 000 1101 0000000 000 222</t>
  </si>
  <si>
    <t xml:space="preserve"> 000 1101 0000000 000 225</t>
  </si>
  <si>
    <t xml:space="preserve"> 000 1101 0000000 000 226</t>
  </si>
  <si>
    <t xml:space="preserve"> 000 1101 0000000 000 290</t>
  </si>
  <si>
    <t xml:space="preserve"> 000 1101 0000000 000 300</t>
  </si>
  <si>
    <t xml:space="preserve"> 000 1101 0000000 000 310</t>
  </si>
  <si>
    <t xml:space="preserve"> 000 1101 0000000 000 340</t>
  </si>
  <si>
    <t xml:space="preserve"> МЕЖБЮДЖЕТНЫЕ ТРАНСФЕРТЫ ОБЩЕГО ХАРАКТЕРА БЮДЖЕТАМ СУБЪЕКТОВ РОССИЙСКОЙ ФЕДЕРАЦИИ И МУНИЦИПАЛЬНЫХ ОБРАЗОВАНИЙ</t>
  </si>
  <si>
    <t xml:space="preserve"> 000 1400 0000000 000 000</t>
  </si>
  <si>
    <t xml:space="preserve"> 000 1400 0000000 000 200</t>
  </si>
  <si>
    <t xml:space="preserve"> 000 1400 0000000 000 250</t>
  </si>
  <si>
    <t xml:space="preserve"> 000 1400 0000000 000 251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</si>
  <si>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</si>
  <si>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000 1401 0000000 000 000</t>
  </si>
  <si>
    <t xml:space="preserve"> 000 1401 0000000 000 200</t>
  </si>
  <si>
    <t xml:space="preserve"> 000 1401 0000000 000 250</t>
  </si>
  <si>
    <t xml:space="preserve"> 000 1401 0000000 000 251</t>
  </si>
  <si>
    <t xml:space="preserve"> Прочие межбюджетные трансферты общего характера</t>
  </si>
  <si>
    <t xml:space="preserve"> 000 1403 0000000 000 000</t>
  </si>
  <si>
    <t xml:space="preserve"> 000 1403 0000000 000 200</t>
  </si>
  <si>
    <t xml:space="preserve"> 000 1403 0000000 000 250</t>
  </si>
  <si>
    <t xml:space="preserve"> 000 1403 0000000 000 251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</si>
  <si>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</si>
  <si>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</si>
  <si>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</si>
  <si>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</si>
  <si>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</si>
  <si>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</si>
  <si>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</si>
  <si>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</si>
  <si>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</si>
  <si>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Иные источники внутреннего финансирования дефицитов бюджетов</t>
  </si>
  <si>
    <t xml:space="preserve"> 000 0106000000 0000 000</t>
  </si>
  <si>
    <t xml:space="preserve"> Операции по управлению остатками средств на единых счетах бюджетов</t>
  </si>
  <si>
    <t xml:space="preserve"> 000 0106100000 0000 000</t>
  </si>
  <si>
    <t xml:space="preserve"> 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</si>
  <si>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</si>
  <si>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 xml:space="preserve"> 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</si>
  <si>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 xml:space="preserve"> 000 0106100205 0000 550</t>
  </si>
  <si>
    <t xml:space="preserve"> Изменение остатков средств на счетах по учету средств бюджетов</t>
  </si>
  <si>
    <t>700</t>
  </si>
  <si>
    <t xml:space="preserve"> 000 0105000000 0000 000</t>
  </si>
  <si>
    <t xml:space="preserve"> Увеличение остатков средств бюджетов</t>
  </si>
  <si>
    <t>710</t>
  </si>
  <si>
    <t xml:space="preserve"> 000 0105000000 0000 500</t>
  </si>
  <si>
    <t xml:space="preserve"> Увеличение прочих остатков средств бюджетов</t>
  </si>
  <si>
    <t xml:space="preserve"> 000 0105020000 0000 500</t>
  </si>
  <si>
    <t xml:space="preserve"> Увеличение прочих остатков денежных средств бюджетов</t>
  </si>
  <si>
    <t xml:space="preserve"> 000 0105020100 0000 510</t>
  </si>
  <si>
    <t xml:space="preserve"> Увеличение прочих остатков денежных средств  бюджетов муниципальных районов</t>
  </si>
  <si>
    <t xml:space="preserve"> 000 0105020105 0000 510</t>
  </si>
  <si>
    <t xml:space="preserve"> Увеличение прочих остатков денежных средств бюджетов поселений</t>
  </si>
  <si>
    <t xml:space="preserve"> 000 0105020110 0000 510</t>
  </si>
  <si>
    <t xml:space="preserve"> Уменьшение остатков средств бюджетов</t>
  </si>
  <si>
    <t>720</t>
  </si>
  <si>
    <t xml:space="preserve"> 000 0105000000 0000 600</t>
  </si>
  <si>
    <t xml:space="preserve"> Уменьшение прочих остатков средств бюджетов</t>
  </si>
  <si>
    <t xml:space="preserve"> 000 0105020000 0000 600</t>
  </si>
  <si>
    <t xml:space="preserve"> Уменьшение прочих остатков денежных средств бюджетов</t>
  </si>
  <si>
    <t xml:space="preserve"> 000 0105020100 0000 610</t>
  </si>
  <si>
    <t xml:space="preserve"> Уменьшение прочих остатков денежных средств бюджетов муниципальных районов</t>
  </si>
  <si>
    <t xml:space="preserve"> 000 0105020105 0000 610</t>
  </si>
  <si>
    <t xml:space="preserve"> Уменьшение прочих остатков денежных средств бюджетов поселений</t>
  </si>
  <si>
    <t xml:space="preserve"> 000 0105020110 0000 610</t>
  </si>
  <si>
    <t>Руководитель</t>
  </si>
  <si>
    <t>Е.П. Дуванова</t>
  </si>
  <si>
    <t>(подпись)</t>
  </si>
  <si>
    <t>(расшифровка подписи)</t>
  </si>
  <si>
    <t>Руководитель финансово-</t>
  </si>
  <si>
    <t>экономической службы</t>
  </si>
  <si>
    <t>Главный бухгалтер</t>
  </si>
  <si>
    <t>О.В. Манаенкова</t>
  </si>
  <si>
    <t>"     " ________________ 20    г.</t>
  </si>
  <si>
    <t>4. Таблица консолидируемых расчетов</t>
  </si>
  <si>
    <t xml:space="preserve">     Форма 0503317  с.4</t>
  </si>
  <si>
    <t>Выбытия</t>
  </si>
  <si>
    <t>Наименование показателя</t>
  </si>
  <si>
    <t>Поступления</t>
  </si>
  <si>
    <t>ИТОГО</t>
  </si>
  <si>
    <t>бюджеты внутригородских муниципальных образований городов федерального значения Москвы и Санкт-Петербурга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</si>
  <si>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</si>
  <si>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</si>
  <si>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</si>
  <si>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</si>
  <si>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</si>
  <si>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</si>
  <si>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</si>
  <si>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</si>
  <si>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</si>
  <si>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выбытий</t>
  </si>
  <si>
    <t>900</t>
  </si>
  <si>
    <t>Бюджет субъекта Российской Федерации</t>
  </si>
  <si>
    <t>910</t>
  </si>
  <si>
    <t>#R/D</t>
  </si>
  <si>
    <t>в том числе по видам выбытий:</t>
  </si>
  <si>
    <t>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</si>
  <si>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</si>
  <si>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</si>
  <si>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</si>
  <si>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</si>
  <si>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</si>
  <si>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</si>
  <si>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</si>
  <si>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</si>
  <si>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</si>
  <si>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</si>
  <si>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</si>
  <si>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</si>
  <si>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</si>
  <si>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</si>
  <si>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</si>
  <si>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</si>
  <si>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</si>
  <si>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Бюджеты внутригородских муниципальных образований городов федерального значения Москвы и Санкт-Петербурга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</si>
  <si>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</si>
  <si>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</si>
  <si>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</si>
  <si>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</si>
  <si>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</si>
  <si>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</si>
  <si>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</si>
  <si>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</si>
  <si>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</si>
  <si>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</si>
  <si>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</si>
  <si>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</si>
  <si>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</si>
  <si>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</si>
  <si>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</si>
  <si>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</si>
  <si>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</si>
  <si>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</si>
  <si>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</si>
  <si>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</si>
  <si>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</si>
  <si>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</si>
  <si>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Бюджеты муниципальных районов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</si>
  <si>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</si>
  <si>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</si>
  <si>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</si>
  <si>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</si>
  <si>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</si>
  <si>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</si>
  <si>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</si>
  <si>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</si>
  <si>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</si>
  <si>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</si>
  <si>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городских и сельских поселений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</si>
  <si>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</si>
  <si>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</si>
  <si>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</si>
  <si>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</si>
  <si>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</si>
  <si>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</si>
  <si>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</si>
  <si>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</si>
  <si>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</si>
  <si>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</si>
  <si>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 территориального государственного внебюджетного фонда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</si>
  <si>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</si>
  <si>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</si>
  <si>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</si>
  <si>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</si>
  <si>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</si>
  <si>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</si>
  <si>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</si>
  <si>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</si>
  <si>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</si>
  <si>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</si>
  <si>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ПРИЛОЖЕНИЕ № 1</t>
  </si>
  <si>
    <t>к постановлению администрации района</t>
  </si>
  <si>
    <t>ОТЧЕТ ОБ ИСПОЛНЕНИИ БЮДЖЕТА МИЧУРИНСКОГО РАЙОНА</t>
  </si>
  <si>
    <t>Наименование бюджета__бюджет Мичуринского раона</t>
  </si>
  <si>
    <t>Переодичность:месячная</t>
  </si>
  <si>
    <t>Единица измерения:руб</t>
  </si>
  <si>
    <t>=</t>
  </si>
  <si>
    <t>на 1 июля 2014 г.</t>
  </si>
  <si>
    <t>тыс.рублей</t>
  </si>
  <si>
    <t>Назначено</t>
  </si>
  <si>
    <t>Исполнено</t>
  </si>
  <si>
    <r>
      <t>Наименование финаснвого органа</t>
    </r>
    <r>
      <rPr>
        <u/>
        <sz val="14"/>
        <rFont val="Times New Roman"/>
        <family val="1"/>
        <charset val="204"/>
      </rPr>
      <t xml:space="preserve">     Мичуринский район</t>
    </r>
  </si>
  <si>
    <t>от 25.08.2014 № 1570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</si>
</sst>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 Cyr"/>
      <charset val="204"/>
    </font>
    <font>
      <sz val="9"/>
      <color rgb="FF000000"/>
      <name val="Arial Cyr"/>
      <charset val="204"/>
    </font>
    <font>
      <b/>
      <i/>
      <sz val="9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shrinkToFit="1"/>
    </xf>
    <xf numFmtId="4" fontId="3" fillId="0" borderId="17" xfId="0" applyNumberFormat="1" applyFont="1" applyBorder="1" applyAlignment="1">
      <alignment horizontal="right" shrinkToFit="1"/>
    </xf>
    <xf numFmtId="0" fontId="3" fillId="0" borderId="7" xfId="0" applyFont="1" applyBorder="1" applyAlignment="1">
      <alignment horizontal="left" wrapText="1" indent="1"/>
    </xf>
    <xf numFmtId="0" fontId="3" fillId="0" borderId="13" xfId="0" applyFont="1" applyBorder="1" applyAlignment="1">
      <alignment horizontal="center" shrinkToFit="1"/>
    </xf>
    <xf numFmtId="0" fontId="3" fillId="0" borderId="13" xfId="0" applyFont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8" xfId="0" applyFont="1" applyBorder="1" applyAlignment="1">
      <alignment horizontal="left" wrapText="1"/>
    </xf>
    <xf numFmtId="0" fontId="3" fillId="0" borderId="19" xfId="0" applyFont="1" applyBorder="1" applyAlignment="1">
      <alignment horizontal="center" shrinkToFit="1"/>
    </xf>
    <xf numFmtId="0" fontId="3" fillId="0" borderId="25" xfId="0" applyFont="1" applyBorder="1" applyAlignment="1">
      <alignment horizontal="center" shrinkToFit="1"/>
    </xf>
    <xf numFmtId="4" fontId="3" fillId="0" borderId="25" xfId="0" applyNumberFormat="1" applyFont="1" applyBorder="1" applyAlignment="1">
      <alignment horizontal="right" shrinkToFit="1"/>
    </xf>
    <xf numFmtId="0" fontId="3" fillId="0" borderId="22" xfId="0" applyFont="1" applyBorder="1" applyAlignment="1">
      <alignment horizontal="center" shrinkToFit="1"/>
    </xf>
    <xf numFmtId="0" fontId="3" fillId="0" borderId="27" xfId="0" applyFont="1" applyBorder="1" applyAlignment="1">
      <alignment horizontal="center" shrinkToFit="1"/>
    </xf>
    <xf numFmtId="0" fontId="3" fillId="0" borderId="25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7" xfId="0" applyFont="1" applyBorder="1" applyAlignment="1">
      <alignment horizontal="left" shrinkToFit="1"/>
    </xf>
    <xf numFmtId="0" fontId="3" fillId="0" borderId="26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/>
    </xf>
    <xf numFmtId="0" fontId="6" fillId="0" borderId="19" xfId="0" applyFont="1" applyBorder="1" applyAlignment="1">
      <alignment horizontal="center"/>
    </xf>
    <xf numFmtId="4" fontId="7" fillId="0" borderId="20" xfId="0" applyNumberFormat="1" applyFont="1" applyBorder="1" applyAlignment="1">
      <alignment horizontal="right" shrinkToFit="1"/>
    </xf>
    <xf numFmtId="4" fontId="7" fillId="0" borderId="33" xfId="0" applyNumberFormat="1" applyFont="1" applyBorder="1" applyAlignment="1">
      <alignment horizontal="right" shrinkToFit="1"/>
    </xf>
    <xf numFmtId="4" fontId="7" fillId="0" borderId="5" xfId="0" applyNumberFormat="1" applyFont="1" applyBorder="1" applyAlignment="1">
      <alignment horizontal="right" shrinkToFit="1"/>
    </xf>
    <xf numFmtId="0" fontId="8" fillId="0" borderId="21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right" shrinkToFit="1"/>
    </xf>
    <xf numFmtId="4" fontId="7" fillId="0" borderId="21" xfId="0" applyNumberFormat="1" applyFont="1" applyBorder="1" applyAlignment="1">
      <alignment horizontal="right" shrinkToFit="1"/>
    </xf>
    <xf numFmtId="0" fontId="7" fillId="0" borderId="5" xfId="0" applyFont="1" applyBorder="1" applyAlignment="1">
      <alignment horizontal="left"/>
    </xf>
    <xf numFmtId="0" fontId="7" fillId="0" borderId="32" xfId="0" applyFont="1" applyBorder="1" applyAlignment="1">
      <alignment horizontal="left" vertical="center" wrapText="1" indent="2"/>
    </xf>
    <xf numFmtId="0" fontId="7" fillId="0" borderId="2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7" fillId="0" borderId="26" xfId="0" applyFont="1" applyBorder="1" applyAlignment="1">
      <alignment horizontal="left" vertical="center" wrapText="1" indent="3"/>
    </xf>
    <xf numFmtId="0" fontId="7" fillId="0" borderId="27" xfId="0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right" shrinkToFit="1"/>
    </xf>
    <xf numFmtId="4" fontId="7" fillId="0" borderId="26" xfId="0" applyNumberFormat="1" applyFont="1" applyBorder="1" applyAlignment="1">
      <alignment horizontal="right" shrinkToFit="1"/>
    </xf>
    <xf numFmtId="0" fontId="7" fillId="0" borderId="21" xfId="0" applyFont="1" applyBorder="1" applyAlignment="1">
      <alignment horizontal="left" vertical="center" wrapText="1" indent="3"/>
    </xf>
    <xf numFmtId="0" fontId="7" fillId="0" borderId="24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right" shrinkToFit="1"/>
    </xf>
    <xf numFmtId="4" fontId="7" fillId="0" borderId="35" xfId="0" applyNumberFormat="1" applyFont="1" applyBorder="1" applyAlignment="1">
      <alignment horizontal="right" shrinkToFit="1"/>
    </xf>
    <xf numFmtId="0" fontId="7" fillId="0" borderId="9" xfId="0" applyFont="1" applyBorder="1" applyAlignment="1">
      <alignment horizontal="left" textRotation="90"/>
    </xf>
    <xf numFmtId="0" fontId="7" fillId="0" borderId="10" xfId="0" applyFont="1" applyBorder="1" applyAlignment="1">
      <alignment horizontal="left" vertical="center" wrapText="1" indent="3"/>
    </xf>
    <xf numFmtId="0" fontId="7" fillId="0" borderId="11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right" shrinkToFit="1"/>
    </xf>
    <xf numFmtId="0" fontId="7" fillId="0" borderId="1" xfId="0" applyFont="1" applyBorder="1" applyAlignment="1">
      <alignment horizontal="left" vertical="center" wrapText="1" indent="3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6" fillId="0" borderId="1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/>
    </xf>
    <xf numFmtId="4" fontId="0" fillId="0" borderId="0" xfId="0" applyNumberFormat="1" applyAlignment="1">
      <alignment vertical="top"/>
    </xf>
    <xf numFmtId="0" fontId="3" fillId="0" borderId="0" xfId="0" applyFont="1" applyAlignment="1">
      <alignment horizontal="right"/>
    </xf>
    <xf numFmtId="0" fontId="9" fillId="0" borderId="37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4" xfId="0" applyFont="1" applyBorder="1" applyAlignment="1">
      <alignment horizontal="left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6" xfId="0" applyFont="1" applyBorder="1" applyAlignment="1">
      <alignment horizontal="left" wrapText="1"/>
    </xf>
    <xf numFmtId="0" fontId="9" fillId="0" borderId="19" xfId="0" applyFont="1" applyBorder="1" applyAlignment="1">
      <alignment horizontal="center" wrapText="1" shrinkToFit="1"/>
    </xf>
    <xf numFmtId="0" fontId="9" fillId="0" borderId="20" xfId="0" applyFont="1" applyBorder="1" applyAlignment="1">
      <alignment horizontal="center" shrinkToFit="1"/>
    </xf>
    <xf numFmtId="4" fontId="9" fillId="0" borderId="17" xfId="0" applyNumberFormat="1" applyFont="1" applyBorder="1" applyAlignment="1">
      <alignment horizontal="right" shrinkToFit="1"/>
    </xf>
    <xf numFmtId="0" fontId="9" fillId="0" borderId="5" xfId="0" applyFont="1" applyBorder="1" applyAlignment="1">
      <alignment horizontal="left"/>
    </xf>
    <xf numFmtId="0" fontId="9" fillId="0" borderId="22" xfId="0" applyFont="1" applyBorder="1" applyAlignment="1">
      <alignment horizontal="center" wrapText="1" shrinkToFit="1"/>
    </xf>
    <xf numFmtId="0" fontId="9" fillId="0" borderId="13" xfId="0" applyFont="1" applyBorder="1" applyAlignment="1">
      <alignment horizontal="center" shrinkToFit="1"/>
    </xf>
    <xf numFmtId="0" fontId="9" fillId="0" borderId="13" xfId="0" applyFont="1" applyBorder="1" applyAlignment="1">
      <alignment horizontal="center"/>
    </xf>
    <xf numFmtId="0" fontId="9" fillId="0" borderId="24" xfId="0" applyFont="1" applyBorder="1" applyAlignment="1">
      <alignment horizontal="center" shrinkToFit="1"/>
    </xf>
    <xf numFmtId="0" fontId="9" fillId="0" borderId="17" xfId="0" applyFont="1" applyBorder="1" applyAlignment="1">
      <alignment horizontal="center" shrinkToFit="1"/>
    </xf>
    <xf numFmtId="0" fontId="9" fillId="2" borderId="11" xfId="0" applyFont="1" applyFill="1" applyBorder="1" applyAlignment="1">
      <alignment horizontal="left"/>
    </xf>
    <xf numFmtId="0" fontId="10" fillId="0" borderId="0" xfId="0" applyFont="1" applyAlignment="1">
      <alignment vertical="top" wrapText="1"/>
    </xf>
    <xf numFmtId="0" fontId="9" fillId="0" borderId="1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wrapText="1"/>
    </xf>
    <xf numFmtId="0" fontId="9" fillId="0" borderId="2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top"/>
    </xf>
    <xf numFmtId="0" fontId="9" fillId="0" borderId="8" xfId="0" applyFont="1" applyBorder="1" applyAlignment="1">
      <alignment horizontal="left" wrapText="1"/>
    </xf>
    <xf numFmtId="0" fontId="9" fillId="0" borderId="19" xfId="0" applyFont="1" applyBorder="1" applyAlignment="1">
      <alignment horizontal="center" shrinkToFit="1"/>
    </xf>
    <xf numFmtId="0" fontId="9" fillId="0" borderId="25" xfId="0" applyFont="1" applyBorder="1" applyAlignment="1">
      <alignment horizontal="center" shrinkToFit="1"/>
    </xf>
    <xf numFmtId="4" fontId="9" fillId="0" borderId="25" xfId="0" applyNumberFormat="1" applyFont="1" applyBorder="1" applyAlignment="1">
      <alignment horizontal="right" shrinkToFit="1"/>
    </xf>
    <xf numFmtId="0" fontId="9" fillId="0" borderId="22" xfId="0" applyFont="1" applyBorder="1" applyAlignment="1">
      <alignment horizontal="center" shrinkToFit="1"/>
    </xf>
    <xf numFmtId="0" fontId="9" fillId="0" borderId="27" xfId="0" applyFont="1" applyBorder="1" applyAlignment="1">
      <alignment horizontal="center" shrinkToFit="1"/>
    </xf>
    <xf numFmtId="0" fontId="9" fillId="0" borderId="25" xfId="0" applyFont="1" applyBorder="1" applyAlignment="1">
      <alignment horizontal="center"/>
    </xf>
    <xf numFmtId="0" fontId="9" fillId="0" borderId="9" xfId="0" applyFont="1" applyBorder="1" applyAlignment="1">
      <alignment horizontal="left" wrapText="1"/>
    </xf>
    <xf numFmtId="0" fontId="9" fillId="0" borderId="29" xfId="0" applyFont="1" applyBorder="1" applyAlignment="1">
      <alignment horizontal="center" shrinkToFit="1"/>
    </xf>
    <xf numFmtId="0" fontId="9" fillId="0" borderId="29" xfId="0" applyFont="1" applyBorder="1" applyAlignment="1">
      <alignment horizontal="center"/>
    </xf>
    <xf numFmtId="0" fontId="13" fillId="0" borderId="6" xfId="0" applyFont="1" applyBorder="1" applyAlignment="1">
      <alignment horizontal="left" wrapText="1"/>
    </xf>
    <xf numFmtId="0" fontId="9" fillId="0" borderId="30" xfId="0" applyFont="1" applyBorder="1" applyAlignment="1">
      <alignment horizontal="center" shrinkToFit="1"/>
    </xf>
    <xf numFmtId="0" fontId="9" fillId="0" borderId="31" xfId="0" applyFont="1" applyBorder="1" applyAlignment="1">
      <alignment horizontal="center" shrinkToFit="1"/>
    </xf>
    <xf numFmtId="4" fontId="9" fillId="0" borderId="31" xfId="0" applyNumberFormat="1" applyFont="1" applyBorder="1" applyAlignment="1">
      <alignment horizontal="right" shrinkToFit="1"/>
    </xf>
    <xf numFmtId="0" fontId="9" fillId="0" borderId="25" xfId="0" applyFont="1" applyBorder="1" applyAlignment="1">
      <alignment horizontal="left" wrapText="1"/>
    </xf>
    <xf numFmtId="0" fontId="10" fillId="0" borderId="0" xfId="0" applyFont="1" applyAlignment="1">
      <alignment horizontal="center" vertical="top"/>
    </xf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9" fillId="0" borderId="3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7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0" fillId="0" borderId="9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top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2:F163"/>
  <sheetViews>
    <sheetView showGridLines="0" tabSelected="1" view="pageBreakPreview" zoomScaleNormal="100" zoomScaleSheetLayoutView="100" workbookViewId="0">
      <selection activeCell="C8" sqref="C8"/>
    </sheetView>
  </sheetViews>
  <sheetFormatPr defaultRowHeight="18.75"/>
  <cols>
    <col min="1" max="1" width="56.85546875" style="94" customWidth="1"/>
    <col min="2" max="2" width="7" style="76" customWidth="1"/>
    <col min="3" max="3" width="28.42578125" style="76" customWidth="1"/>
    <col min="4" max="4" width="18.85546875" style="76" customWidth="1"/>
    <col min="5" max="5" width="18.42578125" style="76" customWidth="1"/>
    <col min="6" max="6" width="9.7109375" style="76" customWidth="1"/>
    <col min="7" max="16384" width="9.140625" style="76"/>
  </cols>
  <sheetData>
    <row r="2" spans="1:6">
      <c r="C2" s="116" t="s">
        <v>891</v>
      </c>
      <c r="D2" s="116"/>
      <c r="E2" s="116"/>
    </row>
    <row r="3" spans="1:6">
      <c r="C3" s="116" t="s">
        <v>892</v>
      </c>
      <c r="D3" s="116"/>
      <c r="E3" s="116"/>
    </row>
    <row r="4" spans="1:6">
      <c r="C4" s="116" t="s">
        <v>903</v>
      </c>
      <c r="D4" s="116"/>
      <c r="E4" s="116"/>
    </row>
    <row r="5" spans="1:6">
      <c r="A5" s="122" t="s">
        <v>893</v>
      </c>
      <c r="B5" s="122"/>
      <c r="C5" s="122"/>
      <c r="D5" s="122"/>
      <c r="E5" s="122"/>
      <c r="F5" s="122"/>
    </row>
    <row r="7" spans="1:6">
      <c r="B7" s="76" t="s">
        <v>898</v>
      </c>
    </row>
    <row r="8" spans="1:6" ht="37.5">
      <c r="A8" s="94" t="s">
        <v>902</v>
      </c>
    </row>
    <row r="9" spans="1:6" ht="37.5">
      <c r="A9" s="94" t="s">
        <v>894</v>
      </c>
    </row>
    <row r="10" spans="1:6">
      <c r="A10" s="94" t="s">
        <v>895</v>
      </c>
    </row>
    <row r="11" spans="1:6">
      <c r="A11" s="94" t="s">
        <v>896</v>
      </c>
    </row>
    <row r="13" spans="1:6" ht="15" customHeight="1">
      <c r="A13" s="121" t="s">
        <v>0</v>
      </c>
      <c r="B13" s="121"/>
      <c r="C13" s="121"/>
      <c r="D13" s="77"/>
      <c r="E13" s="78" t="s">
        <v>899</v>
      </c>
      <c r="F13" s="77"/>
    </row>
    <row r="14" spans="1:6" ht="22.5" customHeight="1">
      <c r="A14" s="117" t="s">
        <v>1</v>
      </c>
      <c r="B14" s="119" t="s">
        <v>2</v>
      </c>
      <c r="C14" s="119" t="s">
        <v>3</v>
      </c>
      <c r="D14" s="74" t="s">
        <v>900</v>
      </c>
      <c r="E14" s="75" t="s">
        <v>901</v>
      </c>
      <c r="F14" s="79"/>
    </row>
    <row r="15" spans="1:6" ht="192" customHeight="1">
      <c r="A15" s="118"/>
      <c r="B15" s="120"/>
      <c r="C15" s="120"/>
      <c r="D15" s="80" t="s">
        <v>6</v>
      </c>
      <c r="E15" s="80" t="s">
        <v>6</v>
      </c>
      <c r="F15" s="77"/>
    </row>
    <row r="16" spans="1:6" ht="12" customHeight="1" thickBot="1">
      <c r="A16" s="95">
        <v>1</v>
      </c>
      <c r="B16" s="81">
        <v>2</v>
      </c>
      <c r="C16" s="82">
        <v>3</v>
      </c>
      <c r="D16" s="81">
        <v>11</v>
      </c>
      <c r="E16" s="81">
        <v>21</v>
      </c>
      <c r="F16" s="79"/>
    </row>
    <row r="17" spans="1:6" ht="22.5" customHeight="1">
      <c r="A17" s="83" t="s">
        <v>8</v>
      </c>
      <c r="B17" s="84" t="s">
        <v>9</v>
      </c>
      <c r="C17" s="85" t="s">
        <v>10</v>
      </c>
      <c r="D17" s="86">
        <v>420427328</v>
      </c>
      <c r="E17" s="86">
        <v>215619663.24000001</v>
      </c>
      <c r="F17" s="87"/>
    </row>
    <row r="18" spans="1:6" ht="15" customHeight="1">
      <c r="A18" s="96" t="s">
        <v>12</v>
      </c>
      <c r="B18" s="88"/>
      <c r="C18" s="89"/>
      <c r="D18" s="90"/>
      <c r="E18" s="90"/>
      <c r="F18" s="77"/>
    </row>
    <row r="19" spans="1:6" ht="18.75" customHeight="1">
      <c r="A19" s="97" t="s">
        <v>13</v>
      </c>
      <c r="B19" s="91" t="s">
        <v>9</v>
      </c>
      <c r="C19" s="92" t="s">
        <v>14</v>
      </c>
      <c r="D19" s="86">
        <v>161648370</v>
      </c>
      <c r="E19" s="86">
        <v>70984136.840000004</v>
      </c>
      <c r="F19" s="87"/>
    </row>
    <row r="20" spans="1:6" ht="18.75" customHeight="1">
      <c r="A20" s="97" t="s">
        <v>15</v>
      </c>
      <c r="B20" s="91" t="s">
        <v>9</v>
      </c>
      <c r="C20" s="92" t="s">
        <v>16</v>
      </c>
      <c r="D20" s="86">
        <v>135666700</v>
      </c>
      <c r="E20" s="86">
        <v>59179190.460000001</v>
      </c>
      <c r="F20" s="87"/>
    </row>
    <row r="21" spans="1:6" ht="19.5" customHeight="1">
      <c r="A21" s="97" t="s">
        <v>17</v>
      </c>
      <c r="B21" s="91" t="s">
        <v>9</v>
      </c>
      <c r="C21" s="92" t="s">
        <v>18</v>
      </c>
      <c r="D21" s="86">
        <v>135666700</v>
      </c>
      <c r="E21" s="86">
        <v>59179190.460000001</v>
      </c>
      <c r="F21" s="87"/>
    </row>
    <row r="22" spans="1:6" ht="116.25" customHeight="1">
      <c r="A22" s="97" t="s">
        <v>19</v>
      </c>
      <c r="B22" s="91" t="s">
        <v>9</v>
      </c>
      <c r="C22" s="92" t="s">
        <v>20</v>
      </c>
      <c r="D22" s="86">
        <v>135501700</v>
      </c>
      <c r="E22" s="86">
        <v>58952525.789999999</v>
      </c>
      <c r="F22" s="87"/>
    </row>
    <row r="23" spans="1:6" ht="174" customHeight="1">
      <c r="A23" s="97" t="s">
        <v>21</v>
      </c>
      <c r="B23" s="91" t="s">
        <v>9</v>
      </c>
      <c r="C23" s="92" t="s">
        <v>22</v>
      </c>
      <c r="D23" s="86">
        <v>15000</v>
      </c>
      <c r="E23" s="86">
        <v>15834.39</v>
      </c>
      <c r="F23" s="87"/>
    </row>
    <row r="24" spans="1:6" ht="78.75" customHeight="1">
      <c r="A24" s="97" t="s">
        <v>23</v>
      </c>
      <c r="B24" s="91" t="s">
        <v>9</v>
      </c>
      <c r="C24" s="92" t="s">
        <v>24</v>
      </c>
      <c r="D24" s="86">
        <v>100000</v>
      </c>
      <c r="E24" s="86">
        <v>126529.28</v>
      </c>
      <c r="F24" s="87"/>
    </row>
    <row r="25" spans="1:6" ht="158.25" customHeight="1">
      <c r="A25" s="97" t="s">
        <v>25</v>
      </c>
      <c r="B25" s="91" t="s">
        <v>9</v>
      </c>
      <c r="C25" s="92" t="s">
        <v>26</v>
      </c>
      <c r="D25" s="86">
        <v>50000</v>
      </c>
      <c r="E25" s="86">
        <v>84301</v>
      </c>
      <c r="F25" s="87"/>
    </row>
    <row r="26" spans="1:6" ht="58.5" customHeight="1">
      <c r="A26" s="97" t="s">
        <v>27</v>
      </c>
      <c r="B26" s="91" t="s">
        <v>9</v>
      </c>
      <c r="C26" s="92" t="s">
        <v>28</v>
      </c>
      <c r="D26" s="86">
        <v>3733970</v>
      </c>
      <c r="E26" s="86">
        <v>1402017.67</v>
      </c>
      <c r="F26" s="87"/>
    </row>
    <row r="27" spans="1:6" ht="56.25" customHeight="1">
      <c r="A27" s="97" t="s">
        <v>29</v>
      </c>
      <c r="B27" s="91" t="s">
        <v>9</v>
      </c>
      <c r="C27" s="92" t="s">
        <v>30</v>
      </c>
      <c r="D27" s="86">
        <v>3733970</v>
      </c>
      <c r="E27" s="86">
        <v>1402017.67</v>
      </c>
      <c r="F27" s="87"/>
    </row>
    <row r="28" spans="1:6" ht="115.5" customHeight="1">
      <c r="A28" s="97" t="s">
        <v>31</v>
      </c>
      <c r="B28" s="91" t="s">
        <v>9</v>
      </c>
      <c r="C28" s="92" t="s">
        <v>32</v>
      </c>
      <c r="D28" s="86">
        <v>1568270</v>
      </c>
      <c r="E28" s="86">
        <v>553697.15</v>
      </c>
      <c r="F28" s="87"/>
    </row>
    <row r="29" spans="1:6" ht="136.5" customHeight="1">
      <c r="A29" s="97" t="s">
        <v>33</v>
      </c>
      <c r="B29" s="91" t="s">
        <v>9</v>
      </c>
      <c r="C29" s="92" t="s">
        <v>34</v>
      </c>
      <c r="D29" s="86">
        <v>2053680</v>
      </c>
      <c r="E29" s="86">
        <v>11080.92</v>
      </c>
      <c r="F29" s="87"/>
    </row>
    <row r="30" spans="1:6" ht="116.25" customHeight="1">
      <c r="A30" s="97" t="s">
        <v>35</v>
      </c>
      <c r="B30" s="91" t="s">
        <v>9</v>
      </c>
      <c r="C30" s="92" t="s">
        <v>36</v>
      </c>
      <c r="D30" s="86">
        <v>37340</v>
      </c>
      <c r="E30" s="86">
        <v>837213.2</v>
      </c>
      <c r="F30" s="87"/>
    </row>
    <row r="31" spans="1:6" ht="118.5" customHeight="1">
      <c r="A31" s="97" t="s">
        <v>37</v>
      </c>
      <c r="B31" s="91" t="s">
        <v>9</v>
      </c>
      <c r="C31" s="92" t="s">
        <v>38</v>
      </c>
      <c r="D31" s="86">
        <v>74680</v>
      </c>
      <c r="E31" s="86">
        <v>26.4</v>
      </c>
      <c r="F31" s="87"/>
    </row>
    <row r="32" spans="1:6" ht="28.5" customHeight="1">
      <c r="A32" s="97" t="s">
        <v>39</v>
      </c>
      <c r="B32" s="91" t="s">
        <v>9</v>
      </c>
      <c r="C32" s="92" t="s">
        <v>40</v>
      </c>
      <c r="D32" s="86">
        <v>6325700</v>
      </c>
      <c r="E32" s="86">
        <v>3495373.01</v>
      </c>
      <c r="F32" s="87"/>
    </row>
    <row r="33" spans="1:6" ht="38.25" customHeight="1">
      <c r="A33" s="97" t="s">
        <v>41</v>
      </c>
      <c r="B33" s="91" t="s">
        <v>9</v>
      </c>
      <c r="C33" s="92" t="s">
        <v>42</v>
      </c>
      <c r="D33" s="86">
        <v>4709700</v>
      </c>
      <c r="E33" s="86">
        <v>2778313.38</v>
      </c>
      <c r="F33" s="87"/>
    </row>
    <row r="34" spans="1:6" ht="34.5" customHeight="1">
      <c r="A34" s="97" t="s">
        <v>41</v>
      </c>
      <c r="B34" s="91" t="s">
        <v>9</v>
      </c>
      <c r="C34" s="92" t="s">
        <v>43</v>
      </c>
      <c r="D34" s="86">
        <v>4709700</v>
      </c>
      <c r="E34" s="86">
        <v>2772879.17</v>
      </c>
      <c r="F34" s="87"/>
    </row>
    <row r="35" spans="1:6" ht="55.5" customHeight="1">
      <c r="A35" s="97" t="s">
        <v>44</v>
      </c>
      <c r="B35" s="91" t="s">
        <v>9</v>
      </c>
      <c r="C35" s="92" t="s">
        <v>45</v>
      </c>
      <c r="D35" s="86" t="s">
        <v>11</v>
      </c>
      <c r="E35" s="86">
        <v>5434.21</v>
      </c>
      <c r="F35" s="87"/>
    </row>
    <row r="36" spans="1:6" ht="21.75" customHeight="1">
      <c r="A36" s="97" t="s">
        <v>46</v>
      </c>
      <c r="B36" s="91" t="s">
        <v>9</v>
      </c>
      <c r="C36" s="92" t="s">
        <v>47</v>
      </c>
      <c r="D36" s="86">
        <v>1616000</v>
      </c>
      <c r="E36" s="86">
        <v>717059.63</v>
      </c>
      <c r="F36" s="87"/>
    </row>
    <row r="37" spans="1:6" ht="21" customHeight="1">
      <c r="A37" s="97" t="s">
        <v>46</v>
      </c>
      <c r="B37" s="91" t="s">
        <v>9</v>
      </c>
      <c r="C37" s="92" t="s">
        <v>48</v>
      </c>
      <c r="D37" s="86">
        <v>1616000</v>
      </c>
      <c r="E37" s="86">
        <v>716694.75</v>
      </c>
      <c r="F37" s="87"/>
    </row>
    <row r="38" spans="1:6" ht="56.25" customHeight="1">
      <c r="A38" s="97" t="s">
        <v>49</v>
      </c>
      <c r="B38" s="91" t="s">
        <v>9</v>
      </c>
      <c r="C38" s="92" t="s">
        <v>50</v>
      </c>
      <c r="D38" s="86" t="s">
        <v>11</v>
      </c>
      <c r="E38" s="86">
        <v>364.88</v>
      </c>
      <c r="F38" s="87"/>
    </row>
    <row r="39" spans="1:6" ht="15" customHeight="1">
      <c r="A39" s="97" t="s">
        <v>51</v>
      </c>
      <c r="B39" s="91" t="s">
        <v>9</v>
      </c>
      <c r="C39" s="92" t="s">
        <v>52</v>
      </c>
      <c r="D39" s="86" t="s">
        <v>11</v>
      </c>
      <c r="E39" s="86" t="s">
        <v>11</v>
      </c>
      <c r="F39" s="87"/>
    </row>
    <row r="40" spans="1:6" ht="21" customHeight="1">
      <c r="A40" s="97" t="s">
        <v>53</v>
      </c>
      <c r="B40" s="91" t="s">
        <v>9</v>
      </c>
      <c r="C40" s="92" t="s">
        <v>54</v>
      </c>
      <c r="D40" s="86" t="s">
        <v>11</v>
      </c>
      <c r="E40" s="86" t="s">
        <v>11</v>
      </c>
      <c r="F40" s="87"/>
    </row>
    <row r="41" spans="1:6" ht="76.5" customHeight="1">
      <c r="A41" s="97" t="s">
        <v>55</v>
      </c>
      <c r="B41" s="91" t="s">
        <v>9</v>
      </c>
      <c r="C41" s="92" t="s">
        <v>56</v>
      </c>
      <c r="D41" s="86" t="s">
        <v>11</v>
      </c>
      <c r="E41" s="86" t="s">
        <v>11</v>
      </c>
      <c r="F41" s="87"/>
    </row>
    <row r="42" spans="1:6" ht="15" customHeight="1">
      <c r="A42" s="97" t="s">
        <v>57</v>
      </c>
      <c r="B42" s="91" t="s">
        <v>9</v>
      </c>
      <c r="C42" s="92" t="s">
        <v>58</v>
      </c>
      <c r="D42" s="86" t="s">
        <v>11</v>
      </c>
      <c r="E42" s="86" t="s">
        <v>11</v>
      </c>
      <c r="F42" s="87"/>
    </row>
    <row r="43" spans="1:6" ht="80.25" customHeight="1">
      <c r="A43" s="97" t="s">
        <v>59</v>
      </c>
      <c r="B43" s="91" t="s">
        <v>9</v>
      </c>
      <c r="C43" s="92" t="s">
        <v>60</v>
      </c>
      <c r="D43" s="86" t="s">
        <v>11</v>
      </c>
      <c r="E43" s="86" t="s">
        <v>11</v>
      </c>
      <c r="F43" s="87"/>
    </row>
    <row r="44" spans="1:6" ht="114" customHeight="1">
      <c r="A44" s="97" t="s">
        <v>61</v>
      </c>
      <c r="B44" s="91" t="s">
        <v>9</v>
      </c>
      <c r="C44" s="92" t="s">
        <v>62</v>
      </c>
      <c r="D44" s="86" t="s">
        <v>11</v>
      </c>
      <c r="E44" s="86" t="s">
        <v>11</v>
      </c>
      <c r="F44" s="87"/>
    </row>
    <row r="45" spans="1:6" ht="81.75" customHeight="1">
      <c r="A45" s="97" t="s">
        <v>63</v>
      </c>
      <c r="B45" s="91" t="s">
        <v>9</v>
      </c>
      <c r="C45" s="92" t="s">
        <v>64</v>
      </c>
      <c r="D45" s="86" t="s">
        <v>11</v>
      </c>
      <c r="E45" s="86" t="s">
        <v>11</v>
      </c>
      <c r="F45" s="87"/>
    </row>
    <row r="46" spans="1:6" ht="119.25" customHeight="1">
      <c r="A46" s="97" t="s">
        <v>65</v>
      </c>
      <c r="B46" s="91" t="s">
        <v>9</v>
      </c>
      <c r="C46" s="92" t="s">
        <v>66</v>
      </c>
      <c r="D46" s="86" t="s">
        <v>11</v>
      </c>
      <c r="E46" s="86" t="s">
        <v>11</v>
      </c>
      <c r="F46" s="87"/>
    </row>
    <row r="47" spans="1:6" ht="18.75" customHeight="1">
      <c r="A47" s="97" t="s">
        <v>67</v>
      </c>
      <c r="B47" s="91" t="s">
        <v>9</v>
      </c>
      <c r="C47" s="92" t="s">
        <v>68</v>
      </c>
      <c r="D47" s="86">
        <v>1600000</v>
      </c>
      <c r="E47" s="86">
        <v>828733.76</v>
      </c>
      <c r="F47" s="87"/>
    </row>
    <row r="48" spans="1:6" ht="57.75" customHeight="1">
      <c r="A48" s="97" t="s">
        <v>69</v>
      </c>
      <c r="B48" s="91" t="s">
        <v>9</v>
      </c>
      <c r="C48" s="92" t="s">
        <v>70</v>
      </c>
      <c r="D48" s="86">
        <v>1600000</v>
      </c>
      <c r="E48" s="86">
        <v>813733.76</v>
      </c>
      <c r="F48" s="87"/>
    </row>
    <row r="49" spans="1:6" ht="78" customHeight="1">
      <c r="A49" s="97" t="s">
        <v>71</v>
      </c>
      <c r="B49" s="91" t="s">
        <v>9</v>
      </c>
      <c r="C49" s="92" t="s">
        <v>72</v>
      </c>
      <c r="D49" s="86">
        <v>1600000</v>
      </c>
      <c r="E49" s="86">
        <v>813733.76</v>
      </c>
      <c r="F49" s="87"/>
    </row>
    <row r="50" spans="1:6" ht="36.75" customHeight="1">
      <c r="A50" s="97" t="s">
        <v>73</v>
      </c>
      <c r="B50" s="91" t="s">
        <v>9</v>
      </c>
      <c r="C50" s="92" t="s">
        <v>74</v>
      </c>
      <c r="D50" s="86" t="s">
        <v>11</v>
      </c>
      <c r="E50" s="86" t="s">
        <v>11</v>
      </c>
      <c r="F50" s="87"/>
    </row>
    <row r="51" spans="1:6" ht="115.5" customHeight="1">
      <c r="A51" s="97" t="s">
        <v>75</v>
      </c>
      <c r="B51" s="91" t="s">
        <v>9</v>
      </c>
      <c r="C51" s="92" t="s">
        <v>76</v>
      </c>
      <c r="D51" s="86" t="s">
        <v>11</v>
      </c>
      <c r="E51" s="86" t="s">
        <v>11</v>
      </c>
      <c r="F51" s="87"/>
    </row>
    <row r="52" spans="1:6" ht="59.25" customHeight="1">
      <c r="A52" s="97" t="s">
        <v>77</v>
      </c>
      <c r="B52" s="91" t="s">
        <v>9</v>
      </c>
      <c r="C52" s="92" t="s">
        <v>78</v>
      </c>
      <c r="D52" s="86" t="s">
        <v>11</v>
      </c>
      <c r="E52" s="86">
        <v>15000</v>
      </c>
      <c r="F52" s="87"/>
    </row>
    <row r="53" spans="1:6" ht="60" customHeight="1">
      <c r="A53" s="97" t="s">
        <v>79</v>
      </c>
      <c r="B53" s="91" t="s">
        <v>9</v>
      </c>
      <c r="C53" s="92" t="s">
        <v>80</v>
      </c>
      <c r="D53" s="86" t="s">
        <v>11</v>
      </c>
      <c r="E53" s="86">
        <v>15000</v>
      </c>
      <c r="F53" s="87"/>
    </row>
    <row r="54" spans="1:6" ht="36.75" customHeight="1">
      <c r="A54" s="97" t="s">
        <v>81</v>
      </c>
      <c r="B54" s="91" t="s">
        <v>9</v>
      </c>
      <c r="C54" s="92" t="s">
        <v>82</v>
      </c>
      <c r="D54" s="86" t="s">
        <v>11</v>
      </c>
      <c r="E54" s="86">
        <v>36296.07</v>
      </c>
      <c r="F54" s="87"/>
    </row>
    <row r="55" spans="1:6" ht="63" customHeight="1">
      <c r="A55" s="97" t="s">
        <v>83</v>
      </c>
      <c r="B55" s="91" t="s">
        <v>9</v>
      </c>
      <c r="C55" s="92" t="s">
        <v>84</v>
      </c>
      <c r="D55" s="86" t="s">
        <v>11</v>
      </c>
      <c r="E55" s="86">
        <v>55.61</v>
      </c>
      <c r="F55" s="87"/>
    </row>
    <row r="56" spans="1:6" ht="74.25" customHeight="1">
      <c r="A56" s="97" t="s">
        <v>85</v>
      </c>
      <c r="B56" s="91" t="s">
        <v>9</v>
      </c>
      <c r="C56" s="92" t="s">
        <v>86</v>
      </c>
      <c r="D56" s="86" t="s">
        <v>11</v>
      </c>
      <c r="E56" s="86">
        <v>55.61</v>
      </c>
      <c r="F56" s="87"/>
    </row>
    <row r="57" spans="1:6" ht="25.5" customHeight="1">
      <c r="A57" s="97" t="s">
        <v>87</v>
      </c>
      <c r="B57" s="91" t="s">
        <v>9</v>
      </c>
      <c r="C57" s="92" t="s">
        <v>88</v>
      </c>
      <c r="D57" s="86" t="s">
        <v>11</v>
      </c>
      <c r="E57" s="86">
        <v>-14581.91</v>
      </c>
      <c r="F57" s="87"/>
    </row>
    <row r="58" spans="1:6" ht="38.25" customHeight="1">
      <c r="A58" s="97" t="s">
        <v>89</v>
      </c>
      <c r="B58" s="91" t="s">
        <v>9</v>
      </c>
      <c r="C58" s="92" t="s">
        <v>90</v>
      </c>
      <c r="D58" s="86" t="s">
        <v>11</v>
      </c>
      <c r="E58" s="86">
        <v>-14581.91</v>
      </c>
      <c r="F58" s="87"/>
    </row>
    <row r="59" spans="1:6" ht="58.5" customHeight="1">
      <c r="A59" s="97" t="s">
        <v>91</v>
      </c>
      <c r="B59" s="91" t="s">
        <v>9</v>
      </c>
      <c r="C59" s="92" t="s">
        <v>92</v>
      </c>
      <c r="D59" s="86" t="s">
        <v>11</v>
      </c>
      <c r="E59" s="86">
        <v>-14581.91</v>
      </c>
      <c r="F59" s="87"/>
    </row>
    <row r="60" spans="1:6" ht="57.75" customHeight="1">
      <c r="A60" s="97" t="s">
        <v>93</v>
      </c>
      <c r="B60" s="91" t="s">
        <v>9</v>
      </c>
      <c r="C60" s="92" t="s">
        <v>94</v>
      </c>
      <c r="D60" s="86" t="s">
        <v>11</v>
      </c>
      <c r="E60" s="86" t="s">
        <v>11</v>
      </c>
      <c r="F60" s="87"/>
    </row>
    <row r="61" spans="1:6" ht="57" customHeight="1">
      <c r="A61" s="97" t="s">
        <v>95</v>
      </c>
      <c r="B61" s="91" t="s">
        <v>9</v>
      </c>
      <c r="C61" s="92" t="s">
        <v>96</v>
      </c>
      <c r="D61" s="86" t="s">
        <v>11</v>
      </c>
      <c r="E61" s="86">
        <v>50679.32</v>
      </c>
      <c r="F61" s="87"/>
    </row>
    <row r="62" spans="1:6" ht="21.75" customHeight="1">
      <c r="A62" s="97" t="s">
        <v>97</v>
      </c>
      <c r="B62" s="91" t="s">
        <v>9</v>
      </c>
      <c r="C62" s="92" t="s">
        <v>98</v>
      </c>
      <c r="D62" s="86" t="s">
        <v>11</v>
      </c>
      <c r="E62" s="86">
        <v>50679.32</v>
      </c>
      <c r="F62" s="87"/>
    </row>
    <row r="63" spans="1:6" ht="42" customHeight="1">
      <c r="A63" s="97" t="s">
        <v>99</v>
      </c>
      <c r="B63" s="91" t="s">
        <v>9</v>
      </c>
      <c r="C63" s="92" t="s">
        <v>100</v>
      </c>
      <c r="D63" s="86" t="s">
        <v>11</v>
      </c>
      <c r="E63" s="86">
        <v>143.05000000000001</v>
      </c>
      <c r="F63" s="87"/>
    </row>
    <row r="64" spans="1:6" ht="77.25" customHeight="1">
      <c r="A64" s="97" t="s">
        <v>101</v>
      </c>
      <c r="B64" s="91" t="s">
        <v>9</v>
      </c>
      <c r="C64" s="92" t="s">
        <v>102</v>
      </c>
      <c r="D64" s="86" t="s">
        <v>11</v>
      </c>
      <c r="E64" s="86">
        <v>41.5</v>
      </c>
      <c r="F64" s="87"/>
    </row>
    <row r="65" spans="1:6" ht="117.75" customHeight="1">
      <c r="A65" s="97" t="s">
        <v>103</v>
      </c>
      <c r="B65" s="91" t="s">
        <v>9</v>
      </c>
      <c r="C65" s="92" t="s">
        <v>104</v>
      </c>
      <c r="D65" s="86" t="s">
        <v>11</v>
      </c>
      <c r="E65" s="86">
        <v>41.5</v>
      </c>
      <c r="F65" s="87"/>
    </row>
    <row r="66" spans="1:6" ht="15" customHeight="1">
      <c r="A66" s="97" t="s">
        <v>105</v>
      </c>
      <c r="B66" s="91" t="s">
        <v>9</v>
      </c>
      <c r="C66" s="92" t="s">
        <v>106</v>
      </c>
      <c r="D66" s="86" t="s">
        <v>11</v>
      </c>
      <c r="E66" s="86">
        <v>101.55</v>
      </c>
      <c r="F66" s="87"/>
    </row>
    <row r="67" spans="1:6" ht="58.5" customHeight="1">
      <c r="A67" s="97" t="s">
        <v>107</v>
      </c>
      <c r="B67" s="91" t="s">
        <v>9</v>
      </c>
      <c r="C67" s="92" t="s">
        <v>108</v>
      </c>
      <c r="D67" s="86" t="s">
        <v>11</v>
      </c>
      <c r="E67" s="86">
        <v>101.55</v>
      </c>
      <c r="F67" s="87"/>
    </row>
    <row r="68" spans="1:6" ht="77.25" customHeight="1">
      <c r="A68" s="97" t="s">
        <v>109</v>
      </c>
      <c r="B68" s="91" t="s">
        <v>9</v>
      </c>
      <c r="C68" s="92" t="s">
        <v>110</v>
      </c>
      <c r="D68" s="86">
        <v>3963400</v>
      </c>
      <c r="E68" s="86">
        <v>2491839.83</v>
      </c>
      <c r="F68" s="87"/>
    </row>
    <row r="69" spans="1:6" ht="156" customHeight="1">
      <c r="A69" s="97" t="s">
        <v>111</v>
      </c>
      <c r="B69" s="91" t="s">
        <v>9</v>
      </c>
      <c r="C69" s="92" t="s">
        <v>112</v>
      </c>
      <c r="D69" s="86">
        <v>3963400</v>
      </c>
      <c r="E69" s="86">
        <v>2491839.83</v>
      </c>
      <c r="F69" s="87"/>
    </row>
    <row r="70" spans="1:6" ht="115.5" customHeight="1">
      <c r="A70" s="97" t="s">
        <v>113</v>
      </c>
      <c r="B70" s="91" t="s">
        <v>9</v>
      </c>
      <c r="C70" s="92" t="s">
        <v>114</v>
      </c>
      <c r="D70" s="86">
        <v>2566100</v>
      </c>
      <c r="E70" s="86">
        <v>1767327.3</v>
      </c>
      <c r="F70" s="87"/>
    </row>
    <row r="71" spans="1:6" ht="129.75" customHeight="1">
      <c r="A71" s="97" t="s">
        <v>115</v>
      </c>
      <c r="B71" s="91" t="s">
        <v>9</v>
      </c>
      <c r="C71" s="92" t="s">
        <v>116</v>
      </c>
      <c r="D71" s="86">
        <v>2566100</v>
      </c>
      <c r="E71" s="86">
        <v>1767327.3</v>
      </c>
      <c r="F71" s="87"/>
    </row>
    <row r="72" spans="1:6" ht="128.25" customHeight="1">
      <c r="A72" s="97" t="s">
        <v>117</v>
      </c>
      <c r="B72" s="91" t="s">
        <v>9</v>
      </c>
      <c r="C72" s="92" t="s">
        <v>118</v>
      </c>
      <c r="D72" s="86">
        <v>5000</v>
      </c>
      <c r="E72" s="86">
        <v>62394</v>
      </c>
      <c r="F72" s="87"/>
    </row>
    <row r="73" spans="1:6" ht="132" customHeight="1">
      <c r="A73" s="97" t="s">
        <v>119</v>
      </c>
      <c r="B73" s="91" t="s">
        <v>9</v>
      </c>
      <c r="C73" s="92" t="s">
        <v>120</v>
      </c>
      <c r="D73" s="86">
        <v>5000</v>
      </c>
      <c r="E73" s="86">
        <v>62394</v>
      </c>
      <c r="F73" s="87"/>
    </row>
    <row r="74" spans="1:6" ht="137.25" customHeight="1">
      <c r="A74" s="97" t="s">
        <v>121</v>
      </c>
      <c r="B74" s="91" t="s">
        <v>9</v>
      </c>
      <c r="C74" s="92" t="s">
        <v>122</v>
      </c>
      <c r="D74" s="86">
        <v>1392300</v>
      </c>
      <c r="E74" s="86">
        <v>662118.53</v>
      </c>
      <c r="F74" s="87"/>
    </row>
    <row r="75" spans="1:6" ht="117.75" customHeight="1">
      <c r="A75" s="97" t="s">
        <v>123</v>
      </c>
      <c r="B75" s="91" t="s">
        <v>9</v>
      </c>
      <c r="C75" s="92" t="s">
        <v>124</v>
      </c>
      <c r="D75" s="86">
        <v>1392300</v>
      </c>
      <c r="E75" s="86">
        <v>662118.53</v>
      </c>
      <c r="F75" s="87"/>
    </row>
    <row r="76" spans="1:6" ht="117" customHeight="1">
      <c r="A76" s="97" t="s">
        <v>125</v>
      </c>
      <c r="B76" s="91" t="s">
        <v>9</v>
      </c>
      <c r="C76" s="92" t="s">
        <v>126</v>
      </c>
      <c r="D76" s="86" t="s">
        <v>11</v>
      </c>
      <c r="E76" s="86" t="s">
        <v>11</v>
      </c>
      <c r="F76" s="87"/>
    </row>
    <row r="77" spans="1:6" ht="48" customHeight="1">
      <c r="A77" s="97" t="s">
        <v>127</v>
      </c>
      <c r="B77" s="91" t="s">
        <v>9</v>
      </c>
      <c r="C77" s="92" t="s">
        <v>128</v>
      </c>
      <c r="D77" s="86">
        <v>500000</v>
      </c>
      <c r="E77" s="86">
        <v>329527.87</v>
      </c>
      <c r="F77" s="87"/>
    </row>
    <row r="78" spans="1:6" ht="36" customHeight="1">
      <c r="A78" s="97" t="s">
        <v>129</v>
      </c>
      <c r="B78" s="91" t="s">
        <v>9</v>
      </c>
      <c r="C78" s="92" t="s">
        <v>130</v>
      </c>
      <c r="D78" s="86">
        <v>500000</v>
      </c>
      <c r="E78" s="86">
        <v>329527.87</v>
      </c>
      <c r="F78" s="87"/>
    </row>
    <row r="79" spans="1:6" ht="60" customHeight="1">
      <c r="A79" s="97" t="s">
        <v>131</v>
      </c>
      <c r="B79" s="91" t="s">
        <v>9</v>
      </c>
      <c r="C79" s="92" t="s">
        <v>132</v>
      </c>
      <c r="D79" s="86">
        <v>30000</v>
      </c>
      <c r="E79" s="86">
        <v>37321.230000000003</v>
      </c>
      <c r="F79" s="87"/>
    </row>
    <row r="80" spans="1:6" ht="33.75" customHeight="1">
      <c r="A80" s="97" t="s">
        <v>133</v>
      </c>
      <c r="B80" s="91" t="s">
        <v>9</v>
      </c>
      <c r="C80" s="92" t="s">
        <v>134</v>
      </c>
      <c r="D80" s="86">
        <v>5000</v>
      </c>
      <c r="E80" s="86">
        <v>8890.39</v>
      </c>
      <c r="F80" s="87"/>
    </row>
    <row r="81" spans="1:6" ht="34.5" customHeight="1">
      <c r="A81" s="97" t="s">
        <v>135</v>
      </c>
      <c r="B81" s="91" t="s">
        <v>9</v>
      </c>
      <c r="C81" s="92" t="s">
        <v>136</v>
      </c>
      <c r="D81" s="86">
        <v>10000</v>
      </c>
      <c r="E81" s="86">
        <v>10099</v>
      </c>
      <c r="F81" s="87"/>
    </row>
    <row r="82" spans="1:6" ht="37.5" customHeight="1">
      <c r="A82" s="97" t="s">
        <v>137</v>
      </c>
      <c r="B82" s="91" t="s">
        <v>9</v>
      </c>
      <c r="C82" s="92" t="s">
        <v>138</v>
      </c>
      <c r="D82" s="86">
        <v>455000</v>
      </c>
      <c r="E82" s="86">
        <v>273217.25</v>
      </c>
      <c r="F82" s="87"/>
    </row>
    <row r="83" spans="1:6" ht="34.5" customHeight="1">
      <c r="A83" s="97" t="s">
        <v>139</v>
      </c>
      <c r="B83" s="91" t="s">
        <v>9</v>
      </c>
      <c r="C83" s="92" t="s">
        <v>140</v>
      </c>
      <c r="D83" s="86" t="s">
        <v>11</v>
      </c>
      <c r="E83" s="86">
        <v>155938.41</v>
      </c>
      <c r="F83" s="87"/>
    </row>
    <row r="84" spans="1:6" ht="18" customHeight="1">
      <c r="A84" s="97" t="s">
        <v>141</v>
      </c>
      <c r="B84" s="91" t="s">
        <v>9</v>
      </c>
      <c r="C84" s="92" t="s">
        <v>142</v>
      </c>
      <c r="D84" s="86" t="s">
        <v>11</v>
      </c>
      <c r="E84" s="86" t="s">
        <v>11</v>
      </c>
      <c r="F84" s="87"/>
    </row>
    <row r="85" spans="1:6" ht="15" customHeight="1">
      <c r="A85" s="97" t="s">
        <v>143</v>
      </c>
      <c r="B85" s="91" t="s">
        <v>9</v>
      </c>
      <c r="C85" s="92" t="s">
        <v>144</v>
      </c>
      <c r="D85" s="86" t="s">
        <v>11</v>
      </c>
      <c r="E85" s="86" t="s">
        <v>11</v>
      </c>
      <c r="F85" s="87"/>
    </row>
    <row r="86" spans="1:6" ht="56.25" customHeight="1">
      <c r="A86" s="97" t="s">
        <v>145</v>
      </c>
      <c r="B86" s="91" t="s">
        <v>9</v>
      </c>
      <c r="C86" s="92" t="s">
        <v>146</v>
      </c>
      <c r="D86" s="86" t="s">
        <v>11</v>
      </c>
      <c r="E86" s="86" t="s">
        <v>11</v>
      </c>
      <c r="F86" s="87"/>
    </row>
    <row r="87" spans="1:6" ht="24.75" customHeight="1">
      <c r="A87" s="97" t="s">
        <v>147</v>
      </c>
      <c r="B87" s="91" t="s">
        <v>9</v>
      </c>
      <c r="C87" s="92" t="s">
        <v>148</v>
      </c>
      <c r="D87" s="86" t="s">
        <v>11</v>
      </c>
      <c r="E87" s="86">
        <v>155938.41</v>
      </c>
      <c r="F87" s="87"/>
    </row>
    <row r="88" spans="1:6" ht="57.75" customHeight="1">
      <c r="A88" s="97" t="s">
        <v>149</v>
      </c>
      <c r="B88" s="91" t="s">
        <v>9</v>
      </c>
      <c r="C88" s="92" t="s">
        <v>150</v>
      </c>
      <c r="D88" s="86" t="s">
        <v>11</v>
      </c>
      <c r="E88" s="86" t="s">
        <v>11</v>
      </c>
      <c r="F88" s="87"/>
    </row>
    <row r="89" spans="1:6" ht="58.5" customHeight="1">
      <c r="A89" s="97" t="s">
        <v>151</v>
      </c>
      <c r="B89" s="91" t="s">
        <v>9</v>
      </c>
      <c r="C89" s="92" t="s">
        <v>152</v>
      </c>
      <c r="D89" s="86" t="s">
        <v>11</v>
      </c>
      <c r="E89" s="86" t="s">
        <v>11</v>
      </c>
      <c r="F89" s="87"/>
    </row>
    <row r="90" spans="1:6" ht="15" customHeight="1">
      <c r="A90" s="97" t="s">
        <v>153</v>
      </c>
      <c r="B90" s="91" t="s">
        <v>9</v>
      </c>
      <c r="C90" s="92" t="s">
        <v>154</v>
      </c>
      <c r="D90" s="86" t="s">
        <v>11</v>
      </c>
      <c r="E90" s="86">
        <v>155938.41</v>
      </c>
      <c r="F90" s="87"/>
    </row>
    <row r="91" spans="1:6" ht="37.5" customHeight="1">
      <c r="A91" s="97" t="s">
        <v>155</v>
      </c>
      <c r="B91" s="91" t="s">
        <v>9</v>
      </c>
      <c r="C91" s="92" t="s">
        <v>156</v>
      </c>
      <c r="D91" s="86" t="s">
        <v>11</v>
      </c>
      <c r="E91" s="86">
        <v>155938.41</v>
      </c>
      <c r="F91" s="87"/>
    </row>
    <row r="92" spans="1:6" ht="36.75" customHeight="1">
      <c r="A92" s="97" t="s">
        <v>157</v>
      </c>
      <c r="B92" s="91" t="s">
        <v>9</v>
      </c>
      <c r="C92" s="92" t="s">
        <v>158</v>
      </c>
      <c r="D92" s="86" t="s">
        <v>11</v>
      </c>
      <c r="E92" s="86" t="s">
        <v>11</v>
      </c>
      <c r="F92" s="87"/>
    </row>
    <row r="93" spans="1:6" ht="44.25" customHeight="1">
      <c r="A93" s="97" t="s">
        <v>159</v>
      </c>
      <c r="B93" s="91" t="s">
        <v>9</v>
      </c>
      <c r="C93" s="92" t="s">
        <v>160</v>
      </c>
      <c r="D93" s="86">
        <v>8858600</v>
      </c>
      <c r="E93" s="86">
        <v>2185832.2000000002</v>
      </c>
      <c r="F93" s="87"/>
    </row>
    <row r="94" spans="1:6" ht="138" customHeight="1">
      <c r="A94" s="97" t="s">
        <v>161</v>
      </c>
      <c r="B94" s="91" t="s">
        <v>9</v>
      </c>
      <c r="C94" s="92" t="s">
        <v>162</v>
      </c>
      <c r="D94" s="86">
        <v>8823600</v>
      </c>
      <c r="E94" s="86">
        <v>1844577</v>
      </c>
      <c r="F94" s="87"/>
    </row>
    <row r="95" spans="1:6" ht="152.25" customHeight="1">
      <c r="A95" s="97" t="s">
        <v>163</v>
      </c>
      <c r="B95" s="91" t="s">
        <v>9</v>
      </c>
      <c r="C95" s="92" t="s">
        <v>164</v>
      </c>
      <c r="D95" s="86">
        <v>8823600</v>
      </c>
      <c r="E95" s="86">
        <v>1844577</v>
      </c>
      <c r="F95" s="87"/>
    </row>
    <row r="96" spans="1:6" ht="155.25" customHeight="1">
      <c r="A96" s="97" t="s">
        <v>165</v>
      </c>
      <c r="B96" s="91" t="s">
        <v>9</v>
      </c>
      <c r="C96" s="92" t="s">
        <v>166</v>
      </c>
      <c r="D96" s="86">
        <v>8823600</v>
      </c>
      <c r="E96" s="86">
        <v>1844577</v>
      </c>
      <c r="F96" s="87"/>
    </row>
    <row r="97" spans="1:6" ht="56.25" customHeight="1">
      <c r="A97" s="97" t="s">
        <v>167</v>
      </c>
      <c r="B97" s="91" t="s">
        <v>9</v>
      </c>
      <c r="C97" s="92" t="s">
        <v>168</v>
      </c>
      <c r="D97" s="86">
        <v>35000</v>
      </c>
      <c r="E97" s="86">
        <v>341255.2</v>
      </c>
      <c r="F97" s="87"/>
    </row>
    <row r="98" spans="1:6" ht="59.25" customHeight="1">
      <c r="A98" s="97" t="s">
        <v>169</v>
      </c>
      <c r="B98" s="91" t="s">
        <v>9</v>
      </c>
      <c r="C98" s="92" t="s">
        <v>170</v>
      </c>
      <c r="D98" s="86">
        <v>35000</v>
      </c>
      <c r="E98" s="86">
        <v>341255.2</v>
      </c>
      <c r="F98" s="87"/>
    </row>
    <row r="99" spans="1:6" ht="77.25" customHeight="1">
      <c r="A99" s="97" t="s">
        <v>171</v>
      </c>
      <c r="B99" s="91" t="s">
        <v>9</v>
      </c>
      <c r="C99" s="92" t="s">
        <v>172</v>
      </c>
      <c r="D99" s="86">
        <v>35000</v>
      </c>
      <c r="E99" s="86">
        <v>341255.2</v>
      </c>
      <c r="F99" s="87"/>
    </row>
    <row r="100" spans="1:6" ht="35.25" customHeight="1">
      <c r="A100" s="97" t="s">
        <v>173</v>
      </c>
      <c r="B100" s="91" t="s">
        <v>9</v>
      </c>
      <c r="C100" s="92" t="s">
        <v>174</v>
      </c>
      <c r="D100" s="86">
        <v>1000000</v>
      </c>
      <c r="E100" s="86">
        <v>848272.68</v>
      </c>
      <c r="F100" s="87"/>
    </row>
    <row r="101" spans="1:6" ht="42" customHeight="1">
      <c r="A101" s="97" t="s">
        <v>175</v>
      </c>
      <c r="B101" s="91" t="s">
        <v>9</v>
      </c>
      <c r="C101" s="92" t="s">
        <v>176</v>
      </c>
      <c r="D101" s="86">
        <v>18000</v>
      </c>
      <c r="E101" s="86">
        <v>20417.75</v>
      </c>
      <c r="F101" s="87"/>
    </row>
    <row r="102" spans="1:6" ht="110.25" customHeight="1">
      <c r="A102" s="97" t="s">
        <v>177</v>
      </c>
      <c r="B102" s="91" t="s">
        <v>9</v>
      </c>
      <c r="C102" s="92" t="s">
        <v>178</v>
      </c>
      <c r="D102" s="86">
        <v>15000</v>
      </c>
      <c r="E102" s="86">
        <v>16667.75</v>
      </c>
      <c r="F102" s="87"/>
    </row>
    <row r="103" spans="1:6" ht="96" customHeight="1">
      <c r="A103" s="97" t="s">
        <v>179</v>
      </c>
      <c r="B103" s="91" t="s">
        <v>9</v>
      </c>
      <c r="C103" s="92" t="s">
        <v>180</v>
      </c>
      <c r="D103" s="86">
        <v>3000</v>
      </c>
      <c r="E103" s="86">
        <v>3750</v>
      </c>
      <c r="F103" s="87"/>
    </row>
    <row r="104" spans="1:6" ht="90" customHeight="1">
      <c r="A104" s="97" t="s">
        <v>181</v>
      </c>
      <c r="B104" s="91" t="s">
        <v>9</v>
      </c>
      <c r="C104" s="92" t="s">
        <v>182</v>
      </c>
      <c r="D104" s="86">
        <v>10000</v>
      </c>
      <c r="E104" s="86">
        <v>10000</v>
      </c>
      <c r="F104" s="87"/>
    </row>
    <row r="105" spans="1:6" ht="96" customHeight="1">
      <c r="A105" s="97" t="s">
        <v>183</v>
      </c>
      <c r="B105" s="91" t="s">
        <v>9</v>
      </c>
      <c r="C105" s="92" t="s">
        <v>184</v>
      </c>
      <c r="D105" s="86">
        <v>80000</v>
      </c>
      <c r="E105" s="86">
        <v>21579.31</v>
      </c>
      <c r="F105" s="87"/>
    </row>
    <row r="106" spans="1:6" ht="100.5" customHeight="1">
      <c r="A106" s="97" t="s">
        <v>185</v>
      </c>
      <c r="B106" s="91" t="s">
        <v>9</v>
      </c>
      <c r="C106" s="92" t="s">
        <v>186</v>
      </c>
      <c r="D106" s="86">
        <v>10000</v>
      </c>
      <c r="E106" s="86">
        <v>12510.06</v>
      </c>
      <c r="F106" s="87"/>
    </row>
    <row r="107" spans="1:6" ht="78" customHeight="1">
      <c r="A107" s="97" t="s">
        <v>187</v>
      </c>
      <c r="B107" s="91" t="s">
        <v>9</v>
      </c>
      <c r="C107" s="92" t="s">
        <v>188</v>
      </c>
      <c r="D107" s="86">
        <v>70000</v>
      </c>
      <c r="E107" s="86">
        <v>9069.25</v>
      </c>
      <c r="F107" s="87"/>
    </row>
    <row r="108" spans="1:6" ht="189.75" customHeight="1">
      <c r="A108" s="97" t="s">
        <v>189</v>
      </c>
      <c r="B108" s="91" t="s">
        <v>9</v>
      </c>
      <c r="C108" s="92" t="s">
        <v>190</v>
      </c>
      <c r="D108" s="86">
        <v>25000</v>
      </c>
      <c r="E108" s="86">
        <v>25600</v>
      </c>
      <c r="F108" s="87"/>
    </row>
    <row r="109" spans="1:6" ht="44.25" customHeight="1">
      <c r="A109" s="97" t="s">
        <v>191</v>
      </c>
      <c r="B109" s="91" t="s">
        <v>9</v>
      </c>
      <c r="C109" s="92" t="s">
        <v>192</v>
      </c>
      <c r="D109" s="86">
        <v>25000</v>
      </c>
      <c r="E109" s="86">
        <v>25600</v>
      </c>
      <c r="F109" s="87"/>
    </row>
    <row r="110" spans="1:6" ht="60.75" customHeight="1">
      <c r="A110" s="97" t="s">
        <v>193</v>
      </c>
      <c r="B110" s="91" t="s">
        <v>9</v>
      </c>
      <c r="C110" s="92" t="s">
        <v>194</v>
      </c>
      <c r="D110" s="86">
        <v>55000</v>
      </c>
      <c r="E110" s="86">
        <v>46000</v>
      </c>
      <c r="F110" s="87"/>
    </row>
    <row r="111" spans="1:6" ht="81" customHeight="1">
      <c r="A111" s="97" t="s">
        <v>195</v>
      </c>
      <c r="B111" s="91" t="s">
        <v>9</v>
      </c>
      <c r="C111" s="92" t="s">
        <v>196</v>
      </c>
      <c r="D111" s="86">
        <v>45000</v>
      </c>
      <c r="E111" s="86">
        <v>45000</v>
      </c>
      <c r="F111" s="87"/>
    </row>
    <row r="112" spans="1:6" ht="96" customHeight="1">
      <c r="A112" s="97" t="s">
        <v>197</v>
      </c>
      <c r="B112" s="91" t="s">
        <v>9</v>
      </c>
      <c r="C112" s="92" t="s">
        <v>198</v>
      </c>
      <c r="D112" s="86">
        <v>45000</v>
      </c>
      <c r="E112" s="86">
        <v>45000</v>
      </c>
      <c r="F112" s="87"/>
    </row>
    <row r="113" spans="1:6" ht="56.25" customHeight="1">
      <c r="A113" s="97" t="s">
        <v>199</v>
      </c>
      <c r="B113" s="91" t="s">
        <v>9</v>
      </c>
      <c r="C113" s="92" t="s">
        <v>200</v>
      </c>
      <c r="D113" s="86">
        <v>10000</v>
      </c>
      <c r="E113" s="86">
        <v>1000</v>
      </c>
      <c r="F113" s="87"/>
    </row>
    <row r="114" spans="1:6" ht="111.75" customHeight="1">
      <c r="A114" s="97" t="s">
        <v>201</v>
      </c>
      <c r="B114" s="91" t="s">
        <v>9</v>
      </c>
      <c r="C114" s="92" t="s">
        <v>202</v>
      </c>
      <c r="D114" s="86">
        <v>60000</v>
      </c>
      <c r="E114" s="86">
        <v>60500</v>
      </c>
      <c r="F114" s="87"/>
    </row>
    <row r="115" spans="1:6" ht="56.25" customHeight="1">
      <c r="A115" s="97" t="s">
        <v>203</v>
      </c>
      <c r="B115" s="91" t="s">
        <v>9</v>
      </c>
      <c r="C115" s="92" t="s">
        <v>204</v>
      </c>
      <c r="D115" s="86" t="s">
        <v>11</v>
      </c>
      <c r="E115" s="86" t="s">
        <v>11</v>
      </c>
      <c r="F115" s="87"/>
    </row>
    <row r="116" spans="1:6" ht="73.5" customHeight="1">
      <c r="A116" s="97" t="s">
        <v>205</v>
      </c>
      <c r="B116" s="91" t="s">
        <v>9</v>
      </c>
      <c r="C116" s="92" t="s">
        <v>206</v>
      </c>
      <c r="D116" s="86" t="s">
        <v>11</v>
      </c>
      <c r="E116" s="86" t="s">
        <v>11</v>
      </c>
      <c r="F116" s="87"/>
    </row>
    <row r="117" spans="1:6" ht="43.5" customHeight="1">
      <c r="A117" s="97" t="s">
        <v>207</v>
      </c>
      <c r="B117" s="91" t="s">
        <v>9</v>
      </c>
      <c r="C117" s="92" t="s">
        <v>208</v>
      </c>
      <c r="D117" s="86">
        <v>752000</v>
      </c>
      <c r="E117" s="86">
        <v>664175.62</v>
      </c>
      <c r="F117" s="87"/>
    </row>
    <row r="118" spans="1:6" ht="79.5" customHeight="1">
      <c r="A118" s="97" t="s">
        <v>209</v>
      </c>
      <c r="B118" s="91" t="s">
        <v>9</v>
      </c>
      <c r="C118" s="92" t="s">
        <v>210</v>
      </c>
      <c r="D118" s="86">
        <v>752000</v>
      </c>
      <c r="E118" s="86">
        <v>664175.62</v>
      </c>
      <c r="F118" s="87"/>
    </row>
    <row r="119" spans="1:6" ht="63" customHeight="1">
      <c r="A119" s="97" t="s">
        <v>211</v>
      </c>
      <c r="B119" s="91" t="s">
        <v>9</v>
      </c>
      <c r="C119" s="92" t="s">
        <v>212</v>
      </c>
      <c r="D119" s="86" t="s">
        <v>11</v>
      </c>
      <c r="E119" s="86" t="s">
        <v>11</v>
      </c>
      <c r="F119" s="87"/>
    </row>
    <row r="120" spans="1:6" ht="15" customHeight="1">
      <c r="A120" s="97" t="s">
        <v>213</v>
      </c>
      <c r="B120" s="91" t="s">
        <v>9</v>
      </c>
      <c r="C120" s="92" t="s">
        <v>214</v>
      </c>
      <c r="D120" s="86" t="s">
        <v>11</v>
      </c>
      <c r="E120" s="86">
        <v>31114.880000000001</v>
      </c>
      <c r="F120" s="87"/>
    </row>
    <row r="121" spans="1:6" ht="19.5" customHeight="1">
      <c r="A121" s="97" t="s">
        <v>215</v>
      </c>
      <c r="B121" s="91" t="s">
        <v>9</v>
      </c>
      <c r="C121" s="92" t="s">
        <v>216</v>
      </c>
      <c r="D121" s="86" t="s">
        <v>11</v>
      </c>
      <c r="E121" s="86">
        <v>31114.880000000001</v>
      </c>
      <c r="F121" s="87"/>
    </row>
    <row r="122" spans="1:6" ht="45.75" customHeight="1">
      <c r="A122" s="97" t="s">
        <v>217</v>
      </c>
      <c r="B122" s="91" t="s">
        <v>9</v>
      </c>
      <c r="C122" s="92" t="s">
        <v>218</v>
      </c>
      <c r="D122" s="86" t="s">
        <v>11</v>
      </c>
      <c r="E122" s="86">
        <v>31114.880000000001</v>
      </c>
      <c r="F122" s="87"/>
    </row>
    <row r="123" spans="1:6" ht="46.5" customHeight="1">
      <c r="A123" s="97" t="s">
        <v>219</v>
      </c>
      <c r="B123" s="91" t="s">
        <v>9</v>
      </c>
      <c r="C123" s="92" t="s">
        <v>220</v>
      </c>
      <c r="D123" s="86" t="s">
        <v>11</v>
      </c>
      <c r="E123" s="86" t="s">
        <v>11</v>
      </c>
      <c r="F123" s="87"/>
    </row>
    <row r="124" spans="1:6" ht="15" customHeight="1">
      <c r="A124" s="97" t="s">
        <v>221</v>
      </c>
      <c r="B124" s="91" t="s">
        <v>9</v>
      </c>
      <c r="C124" s="92" t="s">
        <v>222</v>
      </c>
      <c r="D124" s="86">
        <v>258778958</v>
      </c>
      <c r="E124" s="86">
        <v>144635526.40000001</v>
      </c>
      <c r="F124" s="87"/>
    </row>
    <row r="125" spans="1:6" ht="63.75" customHeight="1">
      <c r="A125" s="97" t="s">
        <v>223</v>
      </c>
      <c r="B125" s="91" t="s">
        <v>9</v>
      </c>
      <c r="C125" s="92" t="s">
        <v>224</v>
      </c>
      <c r="D125" s="86">
        <v>258778958</v>
      </c>
      <c r="E125" s="86">
        <v>145218898</v>
      </c>
      <c r="F125" s="87"/>
    </row>
    <row r="126" spans="1:6" ht="41.25" customHeight="1">
      <c r="A126" s="97" t="s">
        <v>225</v>
      </c>
      <c r="B126" s="91" t="s">
        <v>9</v>
      </c>
      <c r="C126" s="92" t="s">
        <v>226</v>
      </c>
      <c r="D126" s="86">
        <v>611800</v>
      </c>
      <c r="E126" s="86" t="s">
        <v>11</v>
      </c>
      <c r="F126" s="87"/>
    </row>
    <row r="127" spans="1:6" ht="42.75" customHeight="1">
      <c r="A127" s="97" t="s">
        <v>227</v>
      </c>
      <c r="B127" s="91" t="s">
        <v>9</v>
      </c>
      <c r="C127" s="92" t="s">
        <v>228</v>
      </c>
      <c r="D127" s="86" t="s">
        <v>11</v>
      </c>
      <c r="E127" s="86" t="s">
        <v>11</v>
      </c>
      <c r="F127" s="87"/>
    </row>
    <row r="128" spans="1:6" ht="46.5" customHeight="1">
      <c r="A128" s="97" t="s">
        <v>229</v>
      </c>
      <c r="B128" s="91" t="s">
        <v>9</v>
      </c>
      <c r="C128" s="92" t="s">
        <v>230</v>
      </c>
      <c r="D128" s="86" t="s">
        <v>11</v>
      </c>
      <c r="E128" s="86" t="s">
        <v>11</v>
      </c>
      <c r="F128" s="87"/>
    </row>
    <row r="129" spans="1:6" ht="37.5" customHeight="1">
      <c r="A129" s="97" t="s">
        <v>231</v>
      </c>
      <c r="B129" s="91" t="s">
        <v>9</v>
      </c>
      <c r="C129" s="92" t="s">
        <v>232</v>
      </c>
      <c r="D129" s="86">
        <v>611800</v>
      </c>
      <c r="E129" s="86" t="s">
        <v>11</v>
      </c>
      <c r="F129" s="87"/>
    </row>
    <row r="130" spans="1:6" ht="57" customHeight="1">
      <c r="A130" s="97" t="s">
        <v>233</v>
      </c>
      <c r="B130" s="91" t="s">
        <v>9</v>
      </c>
      <c r="C130" s="92" t="s">
        <v>234</v>
      </c>
      <c r="D130" s="86">
        <v>611800</v>
      </c>
      <c r="E130" s="86" t="s">
        <v>11</v>
      </c>
      <c r="F130" s="87"/>
    </row>
    <row r="131" spans="1:6" ht="52.5" customHeight="1">
      <c r="A131" s="97" t="s">
        <v>235</v>
      </c>
      <c r="B131" s="91" t="s">
        <v>9</v>
      </c>
      <c r="C131" s="92" t="s">
        <v>236</v>
      </c>
      <c r="D131" s="86">
        <v>56013068</v>
      </c>
      <c r="E131" s="86">
        <v>26692068</v>
      </c>
      <c r="F131" s="87"/>
    </row>
    <row r="132" spans="1:6" ht="129.75" customHeight="1">
      <c r="A132" s="97" t="s">
        <v>237</v>
      </c>
      <c r="B132" s="91" t="s">
        <v>9</v>
      </c>
      <c r="C132" s="92" t="s">
        <v>238</v>
      </c>
      <c r="D132" s="86">
        <v>5000</v>
      </c>
      <c r="E132" s="86" t="s">
        <v>11</v>
      </c>
      <c r="F132" s="87"/>
    </row>
    <row r="133" spans="1:6" ht="135.75" customHeight="1">
      <c r="A133" s="97" t="s">
        <v>239</v>
      </c>
      <c r="B133" s="91" t="s">
        <v>9</v>
      </c>
      <c r="C133" s="92" t="s">
        <v>240</v>
      </c>
      <c r="D133" s="86">
        <v>5000</v>
      </c>
      <c r="E133" s="86" t="s">
        <v>11</v>
      </c>
      <c r="F133" s="87"/>
    </row>
    <row r="134" spans="1:6" ht="42" customHeight="1">
      <c r="A134" s="97" t="s">
        <v>241</v>
      </c>
      <c r="B134" s="91" t="s">
        <v>9</v>
      </c>
      <c r="C134" s="92" t="s">
        <v>242</v>
      </c>
      <c r="D134" s="86">
        <v>50589</v>
      </c>
      <c r="E134" s="86">
        <v>50589</v>
      </c>
      <c r="F134" s="87"/>
    </row>
    <row r="135" spans="1:6" ht="42" customHeight="1">
      <c r="A135" s="97" t="s">
        <v>243</v>
      </c>
      <c r="B135" s="91" t="s">
        <v>9</v>
      </c>
      <c r="C135" s="92" t="s">
        <v>244</v>
      </c>
      <c r="D135" s="86">
        <v>50589</v>
      </c>
      <c r="E135" s="86">
        <v>50589</v>
      </c>
      <c r="F135" s="87"/>
    </row>
    <row r="136" spans="1:6" ht="36.75" customHeight="1">
      <c r="A136" s="97" t="s">
        <v>245</v>
      </c>
      <c r="B136" s="91" t="s">
        <v>9</v>
      </c>
      <c r="C136" s="92" t="s">
        <v>246</v>
      </c>
      <c r="D136" s="86" t="s">
        <v>11</v>
      </c>
      <c r="E136" s="86" t="s">
        <v>11</v>
      </c>
      <c r="F136" s="87"/>
    </row>
    <row r="137" spans="1:6" ht="38.25" customHeight="1">
      <c r="A137" s="97" t="s">
        <v>247</v>
      </c>
      <c r="B137" s="91" t="s">
        <v>9</v>
      </c>
      <c r="C137" s="92" t="s">
        <v>248</v>
      </c>
      <c r="D137" s="86" t="s">
        <v>11</v>
      </c>
      <c r="E137" s="86" t="s">
        <v>11</v>
      </c>
      <c r="F137" s="87"/>
    </row>
    <row r="138" spans="1:6" ht="15" customHeight="1">
      <c r="A138" s="97" t="s">
        <v>249</v>
      </c>
      <c r="B138" s="91" t="s">
        <v>9</v>
      </c>
      <c r="C138" s="92" t="s">
        <v>250</v>
      </c>
      <c r="D138" s="86">
        <v>55957479</v>
      </c>
      <c r="E138" s="86">
        <v>26641479</v>
      </c>
      <c r="F138" s="87"/>
    </row>
    <row r="139" spans="1:6" ht="37.5" customHeight="1">
      <c r="A139" s="97" t="s">
        <v>251</v>
      </c>
      <c r="B139" s="91" t="s">
        <v>9</v>
      </c>
      <c r="C139" s="92" t="s">
        <v>252</v>
      </c>
      <c r="D139" s="86">
        <v>55957479</v>
      </c>
      <c r="E139" s="86">
        <v>26641479</v>
      </c>
      <c r="F139" s="87"/>
    </row>
    <row r="140" spans="1:6" ht="27" customHeight="1">
      <c r="A140" s="97" t="s">
        <v>253</v>
      </c>
      <c r="B140" s="91" t="s">
        <v>9</v>
      </c>
      <c r="C140" s="92" t="s">
        <v>254</v>
      </c>
      <c r="D140" s="86" t="s">
        <v>11</v>
      </c>
      <c r="E140" s="86" t="s">
        <v>11</v>
      </c>
      <c r="F140" s="87"/>
    </row>
    <row r="141" spans="1:6" ht="45" customHeight="1">
      <c r="A141" s="97" t="s">
        <v>255</v>
      </c>
      <c r="B141" s="91" t="s">
        <v>9</v>
      </c>
      <c r="C141" s="92" t="s">
        <v>256</v>
      </c>
      <c r="D141" s="86">
        <v>178102400</v>
      </c>
      <c r="E141" s="86">
        <v>112668930</v>
      </c>
      <c r="F141" s="87"/>
    </row>
    <row r="142" spans="1:6" ht="34.5" customHeight="1">
      <c r="A142" s="97" t="s">
        <v>257</v>
      </c>
      <c r="B142" s="91" t="s">
        <v>9</v>
      </c>
      <c r="C142" s="92" t="s">
        <v>258</v>
      </c>
      <c r="D142" s="86">
        <v>755900</v>
      </c>
      <c r="E142" s="86">
        <v>397500</v>
      </c>
      <c r="F142" s="87"/>
    </row>
    <row r="143" spans="1:6" ht="66.75" customHeight="1">
      <c r="A143" s="97" t="s">
        <v>259</v>
      </c>
      <c r="B143" s="91" t="s">
        <v>9</v>
      </c>
      <c r="C143" s="92" t="s">
        <v>260</v>
      </c>
      <c r="D143" s="86">
        <v>755900</v>
      </c>
      <c r="E143" s="86">
        <v>397500</v>
      </c>
      <c r="F143" s="87"/>
    </row>
    <row r="144" spans="1:6" ht="63" customHeight="1">
      <c r="A144" s="97" t="s">
        <v>261</v>
      </c>
      <c r="B144" s="91" t="s">
        <v>9</v>
      </c>
      <c r="C144" s="92" t="s">
        <v>262</v>
      </c>
      <c r="D144" s="86" t="s">
        <v>11</v>
      </c>
      <c r="E144" s="86" t="s">
        <v>11</v>
      </c>
      <c r="F144" s="87"/>
    </row>
    <row r="145" spans="1:6" ht="56.25" customHeight="1">
      <c r="A145" s="97" t="s">
        <v>263</v>
      </c>
      <c r="B145" s="91" t="s">
        <v>9</v>
      </c>
      <c r="C145" s="92" t="s">
        <v>264</v>
      </c>
      <c r="D145" s="86">
        <v>1268900</v>
      </c>
      <c r="E145" s="86">
        <v>580000</v>
      </c>
      <c r="F145" s="87"/>
    </row>
    <row r="146" spans="1:6" ht="78" customHeight="1">
      <c r="A146" s="97" t="s">
        <v>265</v>
      </c>
      <c r="B146" s="91" t="s">
        <v>9</v>
      </c>
      <c r="C146" s="92" t="s">
        <v>266</v>
      </c>
      <c r="D146" s="86">
        <v>1268900</v>
      </c>
      <c r="E146" s="86">
        <v>580000</v>
      </c>
      <c r="F146" s="87"/>
    </row>
    <row r="147" spans="1:6" ht="78.75" customHeight="1">
      <c r="A147" s="97" t="s">
        <v>267</v>
      </c>
      <c r="B147" s="91" t="s">
        <v>9</v>
      </c>
      <c r="C147" s="92" t="s">
        <v>268</v>
      </c>
      <c r="D147" s="86" t="s">
        <v>11</v>
      </c>
      <c r="E147" s="86" t="s">
        <v>11</v>
      </c>
      <c r="F147" s="87"/>
    </row>
    <row r="148" spans="1:6" ht="53.25" customHeight="1">
      <c r="A148" s="97" t="s">
        <v>269</v>
      </c>
      <c r="B148" s="91" t="s">
        <v>9</v>
      </c>
      <c r="C148" s="92" t="s">
        <v>270</v>
      </c>
      <c r="D148" s="86">
        <v>176077600</v>
      </c>
      <c r="E148" s="86">
        <v>111691430</v>
      </c>
      <c r="F148" s="87"/>
    </row>
    <row r="149" spans="1:6" ht="66" customHeight="1">
      <c r="A149" s="97" t="s">
        <v>271</v>
      </c>
      <c r="B149" s="91" t="s">
        <v>9</v>
      </c>
      <c r="C149" s="92" t="s">
        <v>272</v>
      </c>
      <c r="D149" s="86">
        <v>176077600</v>
      </c>
      <c r="E149" s="86">
        <v>111691430</v>
      </c>
      <c r="F149" s="87"/>
    </row>
    <row r="150" spans="1:6" ht="24.75" customHeight="1">
      <c r="A150" s="97" t="s">
        <v>273</v>
      </c>
      <c r="B150" s="91" t="s">
        <v>9</v>
      </c>
      <c r="C150" s="92" t="s">
        <v>274</v>
      </c>
      <c r="D150" s="86">
        <v>24051690</v>
      </c>
      <c r="E150" s="86">
        <v>5857900</v>
      </c>
      <c r="F150" s="87"/>
    </row>
    <row r="151" spans="1:6" ht="100.5" customHeight="1">
      <c r="A151" s="97" t="s">
        <v>275</v>
      </c>
      <c r="B151" s="91" t="s">
        <v>9</v>
      </c>
      <c r="C151" s="92" t="s">
        <v>276</v>
      </c>
      <c r="D151" s="86">
        <v>23133190</v>
      </c>
      <c r="E151" s="86">
        <v>5510000</v>
      </c>
      <c r="F151" s="87"/>
    </row>
    <row r="152" spans="1:6" ht="120" customHeight="1">
      <c r="A152" s="97" t="s">
        <v>277</v>
      </c>
      <c r="B152" s="91" t="s">
        <v>9</v>
      </c>
      <c r="C152" s="92" t="s">
        <v>278</v>
      </c>
      <c r="D152" s="86">
        <v>23133190</v>
      </c>
      <c r="E152" s="86">
        <v>5510000</v>
      </c>
      <c r="F152" s="87"/>
    </row>
    <row r="153" spans="1:6" ht="46.5" customHeight="1">
      <c r="A153" s="97" t="s">
        <v>279</v>
      </c>
      <c r="B153" s="91" t="s">
        <v>9</v>
      </c>
      <c r="C153" s="92" t="s">
        <v>280</v>
      </c>
      <c r="D153" s="86">
        <v>918500</v>
      </c>
      <c r="E153" s="86">
        <v>347900</v>
      </c>
      <c r="F153" s="87"/>
    </row>
    <row r="154" spans="1:6" ht="36.75" customHeight="1">
      <c r="A154" s="97" t="s">
        <v>281</v>
      </c>
      <c r="B154" s="91" t="s">
        <v>9</v>
      </c>
      <c r="C154" s="92" t="s">
        <v>282</v>
      </c>
      <c r="D154" s="86">
        <v>918500</v>
      </c>
      <c r="E154" s="86">
        <v>347900</v>
      </c>
      <c r="F154" s="87"/>
    </row>
    <row r="155" spans="1:6" ht="43.5" customHeight="1">
      <c r="A155" s="97" t="s">
        <v>283</v>
      </c>
      <c r="B155" s="91" t="s">
        <v>9</v>
      </c>
      <c r="C155" s="92" t="s">
        <v>284</v>
      </c>
      <c r="D155" s="86" t="s">
        <v>11</v>
      </c>
      <c r="E155" s="86" t="s">
        <v>11</v>
      </c>
      <c r="F155" s="87"/>
    </row>
    <row r="156" spans="1:6" ht="72.75" customHeight="1">
      <c r="A156" s="97" t="s">
        <v>285</v>
      </c>
      <c r="B156" s="91" t="s">
        <v>9</v>
      </c>
      <c r="C156" s="92" t="s">
        <v>286</v>
      </c>
      <c r="D156" s="86" t="s">
        <v>11</v>
      </c>
      <c r="E156" s="86">
        <v>220475.04</v>
      </c>
      <c r="F156" s="87"/>
    </row>
    <row r="157" spans="1:6" ht="120.75" customHeight="1">
      <c r="A157" s="97" t="s">
        <v>287</v>
      </c>
      <c r="B157" s="91" t="s">
        <v>9</v>
      </c>
      <c r="C157" s="92" t="s">
        <v>288</v>
      </c>
      <c r="D157" s="86" t="s">
        <v>11</v>
      </c>
      <c r="E157" s="86">
        <v>220475.04</v>
      </c>
      <c r="F157" s="87"/>
    </row>
    <row r="158" spans="1:6" ht="117.75" customHeight="1">
      <c r="A158" s="97" t="s">
        <v>289</v>
      </c>
      <c r="B158" s="91" t="s">
        <v>9</v>
      </c>
      <c r="C158" s="92" t="s">
        <v>290</v>
      </c>
      <c r="D158" s="86" t="s">
        <v>11</v>
      </c>
      <c r="E158" s="86">
        <v>220475.04</v>
      </c>
      <c r="F158" s="87"/>
    </row>
    <row r="159" spans="1:6" ht="99.75" customHeight="1">
      <c r="A159" s="97" t="s">
        <v>291</v>
      </c>
      <c r="B159" s="91" t="s">
        <v>9</v>
      </c>
      <c r="C159" s="92" t="s">
        <v>292</v>
      </c>
      <c r="D159" s="86" t="s">
        <v>11</v>
      </c>
      <c r="E159" s="86">
        <v>220475.04</v>
      </c>
      <c r="F159" s="87"/>
    </row>
    <row r="160" spans="1:6" ht="82.5" customHeight="1">
      <c r="A160" s="97" t="s">
        <v>293</v>
      </c>
      <c r="B160" s="91" t="s">
        <v>9</v>
      </c>
      <c r="C160" s="92" t="s">
        <v>294</v>
      </c>
      <c r="D160" s="86" t="s">
        <v>11</v>
      </c>
      <c r="E160" s="86">
        <v>-803846.64</v>
      </c>
      <c r="F160" s="87"/>
    </row>
    <row r="161" spans="1:6" ht="83.25" customHeight="1">
      <c r="A161" s="97" t="s">
        <v>295</v>
      </c>
      <c r="B161" s="91" t="s">
        <v>9</v>
      </c>
      <c r="C161" s="92" t="s">
        <v>296</v>
      </c>
      <c r="D161" s="86" t="s">
        <v>11</v>
      </c>
      <c r="E161" s="86">
        <v>-803846.64</v>
      </c>
      <c r="F161" s="87"/>
    </row>
    <row r="162" spans="1:6" ht="90.75" customHeight="1" thickBot="1">
      <c r="A162" s="97" t="s">
        <v>297</v>
      </c>
      <c r="B162" s="91" t="s">
        <v>9</v>
      </c>
      <c r="C162" s="92" t="s">
        <v>298</v>
      </c>
      <c r="D162" s="86" t="s">
        <v>11</v>
      </c>
      <c r="E162" s="86" t="s">
        <v>11</v>
      </c>
      <c r="F162" s="87"/>
    </row>
    <row r="163" spans="1:6" ht="15" customHeight="1">
      <c r="A163" s="98"/>
      <c r="B163" s="77"/>
      <c r="C163" s="77"/>
      <c r="D163" s="93"/>
      <c r="E163" s="93"/>
      <c r="F163" s="77"/>
    </row>
  </sheetData>
  <mergeCells count="8">
    <mergeCell ref="C2:E2"/>
    <mergeCell ref="C3:E3"/>
    <mergeCell ref="A14:A15"/>
    <mergeCell ref="B14:B15"/>
    <mergeCell ref="C14:C15"/>
    <mergeCell ref="A13:C13"/>
    <mergeCell ref="A5:F5"/>
    <mergeCell ref="C4:E4"/>
  </mergeCells>
  <pageMargins left="0.23622047244094491" right="0.23622047244094491" top="0.47244094488188981" bottom="0.23622047244094491" header="0" footer="0"/>
  <pageSetup paperSize="9" scale="78" fitToHeight="0" orientation="portrait" r:id="rId1"/>
  <headerFooter>
    <oddFooter>&amp;L&amp;C&amp;R&amp;D СТР. &amp;P</oddFooter>
    <evenFooter>&amp;L&amp;C&amp;R&amp;D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395"/>
  <sheetViews>
    <sheetView showGridLines="0" view="pageBreakPreview" zoomScale="60" zoomScaleNormal="70" workbookViewId="0">
      <selection activeCell="A392" sqref="A392"/>
    </sheetView>
  </sheetViews>
  <sheetFormatPr defaultRowHeight="18.75"/>
  <cols>
    <col min="1" max="1" width="52.7109375" style="94" customWidth="1"/>
    <col min="2" max="2" width="12.140625" style="76" customWidth="1"/>
    <col min="3" max="3" width="28.140625" style="76" customWidth="1"/>
    <col min="4" max="4" width="22.28515625" style="76" customWidth="1"/>
    <col min="5" max="5" width="22.42578125" style="76" customWidth="1"/>
    <col min="6" max="6" width="14.42578125" bestFit="1" customWidth="1"/>
  </cols>
  <sheetData>
    <row r="1" spans="1:6" ht="6.95" customHeight="1">
      <c r="A1" s="98"/>
      <c r="B1" s="99"/>
      <c r="C1" s="100"/>
      <c r="D1" s="100"/>
      <c r="E1" s="100"/>
    </row>
    <row r="2" spans="1:6" ht="24.75" customHeight="1">
      <c r="A2" s="121" t="s">
        <v>299</v>
      </c>
      <c r="B2" s="121"/>
      <c r="C2" s="121"/>
      <c r="D2" s="77"/>
      <c r="E2" s="78" t="s">
        <v>899</v>
      </c>
    </row>
    <row r="3" spans="1:6" ht="15" customHeight="1">
      <c r="A3" s="117" t="s">
        <v>1</v>
      </c>
      <c r="B3" s="119" t="s">
        <v>2</v>
      </c>
      <c r="C3" s="119" t="s">
        <v>300</v>
      </c>
      <c r="D3" s="74" t="s">
        <v>900</v>
      </c>
      <c r="E3" s="75" t="s">
        <v>901</v>
      </c>
    </row>
    <row r="4" spans="1:6" ht="45.75" customHeight="1">
      <c r="A4" s="124"/>
      <c r="B4" s="123"/>
      <c r="C4" s="123"/>
      <c r="D4" s="119" t="s">
        <v>6</v>
      </c>
      <c r="E4" s="123" t="s">
        <v>6</v>
      </c>
    </row>
    <row r="5" spans="1:6" ht="141" customHeight="1">
      <c r="A5" s="118"/>
      <c r="B5" s="120"/>
      <c r="C5" s="120"/>
      <c r="D5" s="120"/>
      <c r="E5" s="120"/>
    </row>
    <row r="6" spans="1:6" ht="12.95" customHeight="1" thickBot="1">
      <c r="A6" s="95">
        <v>1</v>
      </c>
      <c r="B6" s="81">
        <v>2</v>
      </c>
      <c r="C6" s="81">
        <v>3</v>
      </c>
      <c r="D6" s="81">
        <v>11</v>
      </c>
      <c r="E6" s="81">
        <v>21</v>
      </c>
    </row>
    <row r="7" spans="1:6" ht="27.75" customHeight="1">
      <c r="A7" s="101" t="s">
        <v>302</v>
      </c>
      <c r="B7" s="102" t="s">
        <v>303</v>
      </c>
      <c r="C7" s="103" t="s">
        <v>10</v>
      </c>
      <c r="D7" s="104">
        <v>424757681</v>
      </c>
      <c r="E7" s="104">
        <v>212621866.00999999</v>
      </c>
      <c r="F7">
        <f>E7/D7*100</f>
        <v>50.057215094834277</v>
      </c>
    </row>
    <row r="8" spans="1:6" ht="19.5" customHeight="1">
      <c r="A8" s="96" t="s">
        <v>12</v>
      </c>
      <c r="B8" s="105"/>
      <c r="C8" s="89"/>
      <c r="D8" s="90"/>
      <c r="E8" s="90"/>
    </row>
    <row r="9" spans="1:6" ht="18" customHeight="1">
      <c r="A9" s="101"/>
      <c r="B9" s="106"/>
      <c r="C9" s="103"/>
      <c r="D9" s="107"/>
      <c r="E9" s="107"/>
    </row>
    <row r="10" spans="1:6" ht="23.25" customHeight="1">
      <c r="A10" s="115" t="s">
        <v>304</v>
      </c>
      <c r="B10" s="103" t="s">
        <v>303</v>
      </c>
      <c r="C10" s="103" t="s">
        <v>305</v>
      </c>
      <c r="D10" s="104">
        <v>74334174.629999995</v>
      </c>
      <c r="E10" s="104">
        <v>31505840.780000001</v>
      </c>
      <c r="F10">
        <f>E10/D10*100</f>
        <v>42.384059467695742</v>
      </c>
    </row>
    <row r="11" spans="1:6" ht="18.75" customHeight="1">
      <c r="A11" s="115" t="s">
        <v>306</v>
      </c>
      <c r="B11" s="103" t="s">
        <v>303</v>
      </c>
      <c r="C11" s="103" t="s">
        <v>307</v>
      </c>
      <c r="D11" s="104">
        <v>69437609.629999995</v>
      </c>
      <c r="E11" s="104">
        <v>30441589.5</v>
      </c>
    </row>
    <row r="12" spans="1:6" ht="34.5" customHeight="1">
      <c r="A12" s="115" t="s">
        <v>308</v>
      </c>
      <c r="B12" s="103" t="s">
        <v>303</v>
      </c>
      <c r="C12" s="103" t="s">
        <v>309</v>
      </c>
      <c r="D12" s="104">
        <v>54579062</v>
      </c>
      <c r="E12" s="104">
        <v>25745036.93</v>
      </c>
    </row>
    <row r="13" spans="1:6" ht="18.75" customHeight="1">
      <c r="A13" s="115" t="s">
        <v>310</v>
      </c>
      <c r="B13" s="103" t="s">
        <v>303</v>
      </c>
      <c r="C13" s="103" t="s">
        <v>311</v>
      </c>
      <c r="D13" s="104">
        <v>39325245</v>
      </c>
      <c r="E13" s="104">
        <v>18922035.899999999</v>
      </c>
    </row>
    <row r="14" spans="1:6" ht="18.75" customHeight="1">
      <c r="A14" s="115" t="s">
        <v>312</v>
      </c>
      <c r="B14" s="103" t="s">
        <v>303</v>
      </c>
      <c r="C14" s="103" t="s">
        <v>313</v>
      </c>
      <c r="D14" s="104">
        <v>2762062</v>
      </c>
      <c r="E14" s="104">
        <v>1703767.3</v>
      </c>
    </row>
    <row r="15" spans="1:6" ht="18.75" customHeight="1">
      <c r="A15" s="115" t="s">
        <v>314</v>
      </c>
      <c r="B15" s="103" t="s">
        <v>303</v>
      </c>
      <c r="C15" s="103" t="s">
        <v>315</v>
      </c>
      <c r="D15" s="104">
        <v>12491755</v>
      </c>
      <c r="E15" s="104">
        <v>5119233.7300000004</v>
      </c>
    </row>
    <row r="16" spans="1:6" ht="18.75" customHeight="1">
      <c r="A16" s="115" t="s">
        <v>316</v>
      </c>
      <c r="B16" s="103" t="s">
        <v>303</v>
      </c>
      <c r="C16" s="103" t="s">
        <v>317</v>
      </c>
      <c r="D16" s="104">
        <v>6488347</v>
      </c>
      <c r="E16" s="104">
        <v>3667392.53</v>
      </c>
    </row>
    <row r="17" spans="1:5" ht="18.75" customHeight="1">
      <c r="A17" s="115" t="s">
        <v>318</v>
      </c>
      <c r="B17" s="103" t="s">
        <v>303</v>
      </c>
      <c r="C17" s="103" t="s">
        <v>319</v>
      </c>
      <c r="D17" s="104">
        <v>690300</v>
      </c>
      <c r="E17" s="104">
        <v>443770.06</v>
      </c>
    </row>
    <row r="18" spans="1:5" ht="18.75" customHeight="1">
      <c r="A18" s="115" t="s">
        <v>320</v>
      </c>
      <c r="B18" s="103" t="s">
        <v>303</v>
      </c>
      <c r="C18" s="103" t="s">
        <v>321</v>
      </c>
      <c r="D18" s="104">
        <v>71897</v>
      </c>
      <c r="E18" s="104">
        <v>21226</v>
      </c>
    </row>
    <row r="19" spans="1:5" ht="18.75" customHeight="1">
      <c r="A19" s="115" t="s">
        <v>322</v>
      </c>
      <c r="B19" s="103" t="s">
        <v>303</v>
      </c>
      <c r="C19" s="103" t="s">
        <v>323</v>
      </c>
      <c r="D19" s="104">
        <v>1721100</v>
      </c>
      <c r="E19" s="104">
        <v>835443.39</v>
      </c>
    </row>
    <row r="20" spans="1:5" ht="18.75" customHeight="1">
      <c r="A20" s="115" t="s">
        <v>324</v>
      </c>
      <c r="B20" s="103" t="s">
        <v>303</v>
      </c>
      <c r="C20" s="103" t="s">
        <v>325</v>
      </c>
      <c r="D20" s="104">
        <v>1117305</v>
      </c>
      <c r="E20" s="104">
        <v>1037014.41</v>
      </c>
    </row>
    <row r="21" spans="1:5" ht="18.75" customHeight="1">
      <c r="A21" s="115" t="s">
        <v>326</v>
      </c>
      <c r="B21" s="103" t="s">
        <v>303</v>
      </c>
      <c r="C21" s="103" t="s">
        <v>327</v>
      </c>
      <c r="D21" s="104">
        <v>2887745</v>
      </c>
      <c r="E21" s="104">
        <v>1329938.67</v>
      </c>
    </row>
    <row r="22" spans="1:5" ht="18.75" customHeight="1">
      <c r="A22" s="115" t="s">
        <v>328</v>
      </c>
      <c r="B22" s="103" t="s">
        <v>303</v>
      </c>
      <c r="C22" s="103" t="s">
        <v>329</v>
      </c>
      <c r="D22" s="104">
        <v>685900</v>
      </c>
      <c r="E22" s="104">
        <v>90000</v>
      </c>
    </row>
    <row r="23" spans="1:5" ht="54.75" customHeight="1">
      <c r="A23" s="115" t="s">
        <v>330</v>
      </c>
      <c r="B23" s="103" t="s">
        <v>303</v>
      </c>
      <c r="C23" s="103" t="s">
        <v>331</v>
      </c>
      <c r="D23" s="104">
        <v>685900</v>
      </c>
      <c r="E23" s="104">
        <v>90000</v>
      </c>
    </row>
    <row r="24" spans="1:5" ht="19.5" customHeight="1">
      <c r="A24" s="115" t="s">
        <v>332</v>
      </c>
      <c r="B24" s="103" t="s">
        <v>303</v>
      </c>
      <c r="C24" s="103" t="s">
        <v>333</v>
      </c>
      <c r="D24" s="104" t="s">
        <v>11</v>
      </c>
      <c r="E24" s="104" t="s">
        <v>11</v>
      </c>
    </row>
    <row r="25" spans="1:5" ht="35.25" customHeight="1">
      <c r="A25" s="115" t="s">
        <v>334</v>
      </c>
      <c r="B25" s="103" t="s">
        <v>303</v>
      </c>
      <c r="C25" s="103" t="s">
        <v>335</v>
      </c>
      <c r="D25" s="104" t="s">
        <v>11</v>
      </c>
      <c r="E25" s="104" t="s">
        <v>11</v>
      </c>
    </row>
    <row r="26" spans="1:5" ht="24" customHeight="1">
      <c r="A26" s="115" t="s">
        <v>336</v>
      </c>
      <c r="B26" s="103" t="s">
        <v>303</v>
      </c>
      <c r="C26" s="103" t="s">
        <v>337</v>
      </c>
      <c r="D26" s="104">
        <v>7684300.6299999999</v>
      </c>
      <c r="E26" s="104">
        <v>939160.04</v>
      </c>
    </row>
    <row r="27" spans="1:5" ht="24" customHeight="1">
      <c r="A27" s="115" t="s">
        <v>338</v>
      </c>
      <c r="B27" s="103" t="s">
        <v>303</v>
      </c>
      <c r="C27" s="103" t="s">
        <v>339</v>
      </c>
      <c r="D27" s="104">
        <v>4896565</v>
      </c>
      <c r="E27" s="104">
        <v>1064251.28</v>
      </c>
    </row>
    <row r="28" spans="1:5" ht="24" customHeight="1">
      <c r="A28" s="115" t="s">
        <v>340</v>
      </c>
      <c r="B28" s="103" t="s">
        <v>303</v>
      </c>
      <c r="C28" s="103" t="s">
        <v>341</v>
      </c>
      <c r="D28" s="104">
        <v>1142050</v>
      </c>
      <c r="E28" s="104">
        <v>14767</v>
      </c>
    </row>
    <row r="29" spans="1:5" ht="39" customHeight="1">
      <c r="A29" s="115" t="s">
        <v>342</v>
      </c>
      <c r="B29" s="103" t="s">
        <v>303</v>
      </c>
      <c r="C29" s="103" t="s">
        <v>343</v>
      </c>
      <c r="D29" s="104">
        <v>3754515</v>
      </c>
      <c r="E29" s="104">
        <v>1049484.28</v>
      </c>
    </row>
    <row r="30" spans="1:5" ht="59.25" customHeight="1">
      <c r="A30" s="115" t="s">
        <v>344</v>
      </c>
      <c r="B30" s="103" t="s">
        <v>303</v>
      </c>
      <c r="C30" s="103" t="s">
        <v>345</v>
      </c>
      <c r="D30" s="104">
        <v>1049400</v>
      </c>
      <c r="E30" s="104">
        <v>383407.45</v>
      </c>
    </row>
    <row r="31" spans="1:5" ht="21.75" customHeight="1">
      <c r="A31" s="115" t="s">
        <v>306</v>
      </c>
      <c r="B31" s="103" t="s">
        <v>303</v>
      </c>
      <c r="C31" s="103" t="s">
        <v>346</v>
      </c>
      <c r="D31" s="104">
        <v>1049400</v>
      </c>
      <c r="E31" s="104">
        <v>383407.45</v>
      </c>
    </row>
    <row r="32" spans="1:5" ht="34.5" customHeight="1">
      <c r="A32" s="115" t="s">
        <v>308</v>
      </c>
      <c r="B32" s="103" t="s">
        <v>303</v>
      </c>
      <c r="C32" s="103" t="s">
        <v>347</v>
      </c>
      <c r="D32" s="104">
        <v>1049400</v>
      </c>
      <c r="E32" s="104">
        <v>383407.45</v>
      </c>
    </row>
    <row r="33" spans="1:5" ht="24" customHeight="1">
      <c r="A33" s="115" t="s">
        <v>310</v>
      </c>
      <c r="B33" s="103" t="s">
        <v>303</v>
      </c>
      <c r="C33" s="103" t="s">
        <v>348</v>
      </c>
      <c r="D33" s="104">
        <v>717600</v>
      </c>
      <c r="E33" s="104">
        <v>301187.95</v>
      </c>
    </row>
    <row r="34" spans="1:5" ht="24" customHeight="1">
      <c r="A34" s="115" t="s">
        <v>312</v>
      </c>
      <c r="B34" s="103" t="s">
        <v>303</v>
      </c>
      <c r="C34" s="103" t="s">
        <v>349</v>
      </c>
      <c r="D34" s="104">
        <v>116300</v>
      </c>
      <c r="E34" s="104" t="s">
        <v>11</v>
      </c>
    </row>
    <row r="35" spans="1:5" ht="24" customHeight="1">
      <c r="A35" s="115" t="s">
        <v>314</v>
      </c>
      <c r="B35" s="103" t="s">
        <v>303</v>
      </c>
      <c r="C35" s="103" t="s">
        <v>350</v>
      </c>
      <c r="D35" s="104">
        <v>215500</v>
      </c>
      <c r="E35" s="104">
        <v>82219.5</v>
      </c>
    </row>
    <row r="36" spans="1:5" ht="77.25" customHeight="1">
      <c r="A36" s="115" t="s">
        <v>351</v>
      </c>
      <c r="B36" s="103" t="s">
        <v>303</v>
      </c>
      <c r="C36" s="103" t="s">
        <v>352</v>
      </c>
      <c r="D36" s="104">
        <v>3146600</v>
      </c>
      <c r="E36" s="104">
        <v>1557385.33</v>
      </c>
    </row>
    <row r="37" spans="1:5" ht="22.5" customHeight="1">
      <c r="A37" s="115" t="s">
        <v>306</v>
      </c>
      <c r="B37" s="103" t="s">
        <v>303</v>
      </c>
      <c r="C37" s="103" t="s">
        <v>353</v>
      </c>
      <c r="D37" s="104">
        <v>3104600</v>
      </c>
      <c r="E37" s="104">
        <v>1526355.33</v>
      </c>
    </row>
    <row r="38" spans="1:5" ht="42" customHeight="1">
      <c r="A38" s="115" t="s">
        <v>308</v>
      </c>
      <c r="B38" s="103" t="s">
        <v>303</v>
      </c>
      <c r="C38" s="103" t="s">
        <v>354</v>
      </c>
      <c r="D38" s="104">
        <v>2916800</v>
      </c>
      <c r="E38" s="104">
        <v>1414869.64</v>
      </c>
    </row>
    <row r="39" spans="1:5" ht="21.75" customHeight="1">
      <c r="A39" s="115" t="s">
        <v>310</v>
      </c>
      <c r="B39" s="103" t="s">
        <v>303</v>
      </c>
      <c r="C39" s="103" t="s">
        <v>355</v>
      </c>
      <c r="D39" s="104">
        <v>2026100</v>
      </c>
      <c r="E39" s="104">
        <v>1043023</v>
      </c>
    </row>
    <row r="40" spans="1:5" ht="21.75" customHeight="1">
      <c r="A40" s="115" t="s">
        <v>312</v>
      </c>
      <c r="B40" s="103" t="s">
        <v>303</v>
      </c>
      <c r="C40" s="103" t="s">
        <v>356</v>
      </c>
      <c r="D40" s="104">
        <v>279200</v>
      </c>
      <c r="E40" s="104">
        <v>106246</v>
      </c>
    </row>
    <row r="41" spans="1:5" ht="21.75" customHeight="1">
      <c r="A41" s="115" t="s">
        <v>314</v>
      </c>
      <c r="B41" s="103" t="s">
        <v>303</v>
      </c>
      <c r="C41" s="103" t="s">
        <v>357</v>
      </c>
      <c r="D41" s="104">
        <v>611500</v>
      </c>
      <c r="E41" s="104">
        <v>265600.64000000001</v>
      </c>
    </row>
    <row r="42" spans="1:5" ht="21.75" customHeight="1">
      <c r="A42" s="115" t="s">
        <v>316</v>
      </c>
      <c r="B42" s="103" t="s">
        <v>303</v>
      </c>
      <c r="C42" s="103" t="s">
        <v>358</v>
      </c>
      <c r="D42" s="104">
        <v>177600</v>
      </c>
      <c r="E42" s="104">
        <v>106199.69</v>
      </c>
    </row>
    <row r="43" spans="1:5" ht="22.5" customHeight="1">
      <c r="A43" s="115" t="s">
        <v>318</v>
      </c>
      <c r="B43" s="103" t="s">
        <v>303</v>
      </c>
      <c r="C43" s="103" t="s">
        <v>359</v>
      </c>
      <c r="D43" s="104">
        <v>38000</v>
      </c>
      <c r="E43" s="104">
        <v>17707.43</v>
      </c>
    </row>
    <row r="44" spans="1:5" ht="22.5" customHeight="1">
      <c r="A44" s="115" t="s">
        <v>324</v>
      </c>
      <c r="B44" s="103" t="s">
        <v>303</v>
      </c>
      <c r="C44" s="103" t="s">
        <v>360</v>
      </c>
      <c r="D44" s="104">
        <v>3000</v>
      </c>
      <c r="E44" s="104">
        <v>1290</v>
      </c>
    </row>
    <row r="45" spans="1:5" ht="22.5" customHeight="1">
      <c r="A45" s="115" t="s">
        <v>326</v>
      </c>
      <c r="B45" s="103" t="s">
        <v>303</v>
      </c>
      <c r="C45" s="103" t="s">
        <v>361</v>
      </c>
      <c r="D45" s="104">
        <v>136600</v>
      </c>
      <c r="E45" s="104">
        <v>87202.26</v>
      </c>
    </row>
    <row r="46" spans="1:5" ht="22.5" customHeight="1">
      <c r="A46" s="115" t="s">
        <v>336</v>
      </c>
      <c r="B46" s="103" t="s">
        <v>303</v>
      </c>
      <c r="C46" s="103" t="s">
        <v>362</v>
      </c>
      <c r="D46" s="104">
        <v>10200</v>
      </c>
      <c r="E46" s="104">
        <v>5286</v>
      </c>
    </row>
    <row r="47" spans="1:5" ht="22.5" customHeight="1">
      <c r="A47" s="115" t="s">
        <v>338</v>
      </c>
      <c r="B47" s="103" t="s">
        <v>303</v>
      </c>
      <c r="C47" s="103" t="s">
        <v>363</v>
      </c>
      <c r="D47" s="104">
        <v>42000</v>
      </c>
      <c r="E47" s="104">
        <v>31030</v>
      </c>
    </row>
    <row r="48" spans="1:5" ht="39.75" customHeight="1">
      <c r="A48" s="115" t="s">
        <v>342</v>
      </c>
      <c r="B48" s="103" t="s">
        <v>303</v>
      </c>
      <c r="C48" s="103" t="s">
        <v>364</v>
      </c>
      <c r="D48" s="104">
        <v>42000</v>
      </c>
      <c r="E48" s="104">
        <v>31030</v>
      </c>
    </row>
    <row r="49" spans="1:5" ht="102" customHeight="1">
      <c r="A49" s="115" t="s">
        <v>365</v>
      </c>
      <c r="B49" s="103" t="s">
        <v>303</v>
      </c>
      <c r="C49" s="103" t="s">
        <v>366</v>
      </c>
      <c r="D49" s="104">
        <v>19565600</v>
      </c>
      <c r="E49" s="104">
        <v>9719888.7899999991</v>
      </c>
    </row>
    <row r="50" spans="1:5" ht="24.75" customHeight="1">
      <c r="A50" s="115" t="s">
        <v>306</v>
      </c>
      <c r="B50" s="103" t="s">
        <v>303</v>
      </c>
      <c r="C50" s="103" t="s">
        <v>367</v>
      </c>
      <c r="D50" s="104">
        <v>19176545</v>
      </c>
      <c r="E50" s="104">
        <v>9557765.3900000006</v>
      </c>
    </row>
    <row r="51" spans="1:5" ht="36.75" customHeight="1">
      <c r="A51" s="115" t="s">
        <v>308</v>
      </c>
      <c r="B51" s="103" t="s">
        <v>303</v>
      </c>
      <c r="C51" s="103" t="s">
        <v>368</v>
      </c>
      <c r="D51" s="104">
        <v>18141800</v>
      </c>
      <c r="E51" s="104">
        <v>8734586.8300000001</v>
      </c>
    </row>
    <row r="52" spans="1:5" ht="27" customHeight="1">
      <c r="A52" s="115" t="s">
        <v>310</v>
      </c>
      <c r="B52" s="103" t="s">
        <v>303</v>
      </c>
      <c r="C52" s="103" t="s">
        <v>369</v>
      </c>
      <c r="D52" s="104">
        <v>12518500</v>
      </c>
      <c r="E52" s="104">
        <v>5925275.8200000003</v>
      </c>
    </row>
    <row r="53" spans="1:5" ht="27" customHeight="1">
      <c r="A53" s="115" t="s">
        <v>312</v>
      </c>
      <c r="B53" s="103" t="s">
        <v>303</v>
      </c>
      <c r="C53" s="103" t="s">
        <v>370</v>
      </c>
      <c r="D53" s="104">
        <v>1912800</v>
      </c>
      <c r="E53" s="104">
        <v>1357824.3</v>
      </c>
    </row>
    <row r="54" spans="1:5" ht="27" customHeight="1">
      <c r="A54" s="115" t="s">
        <v>314</v>
      </c>
      <c r="B54" s="103" t="s">
        <v>303</v>
      </c>
      <c r="C54" s="103" t="s">
        <v>371</v>
      </c>
      <c r="D54" s="104">
        <v>3710500</v>
      </c>
      <c r="E54" s="104">
        <v>1451486.71</v>
      </c>
    </row>
    <row r="55" spans="1:5" ht="27" customHeight="1">
      <c r="A55" s="115" t="s">
        <v>316</v>
      </c>
      <c r="B55" s="103" t="s">
        <v>303</v>
      </c>
      <c r="C55" s="103" t="s">
        <v>372</v>
      </c>
      <c r="D55" s="104">
        <v>854745</v>
      </c>
      <c r="E55" s="104">
        <v>693604.38</v>
      </c>
    </row>
    <row r="56" spans="1:5" ht="27" customHeight="1">
      <c r="A56" s="115" t="s">
        <v>318</v>
      </c>
      <c r="B56" s="103" t="s">
        <v>303</v>
      </c>
      <c r="C56" s="103" t="s">
        <v>373</v>
      </c>
      <c r="D56" s="104">
        <v>355000</v>
      </c>
      <c r="E56" s="104">
        <v>294944.46000000002</v>
      </c>
    </row>
    <row r="57" spans="1:5" ht="27" customHeight="1">
      <c r="A57" s="115" t="s">
        <v>320</v>
      </c>
      <c r="B57" s="103" t="s">
        <v>303</v>
      </c>
      <c r="C57" s="103" t="s">
        <v>374</v>
      </c>
      <c r="D57" s="104">
        <v>10000</v>
      </c>
      <c r="E57" s="104">
        <v>2920</v>
      </c>
    </row>
    <row r="58" spans="1:5" ht="24" customHeight="1">
      <c r="A58" s="115" t="s">
        <v>322</v>
      </c>
      <c r="B58" s="103" t="s">
        <v>303</v>
      </c>
      <c r="C58" s="103" t="s">
        <v>375</v>
      </c>
      <c r="D58" s="104" t="s">
        <v>11</v>
      </c>
      <c r="E58" s="104" t="s">
        <v>11</v>
      </c>
    </row>
    <row r="59" spans="1:5" ht="24" customHeight="1">
      <c r="A59" s="115" t="s">
        <v>324</v>
      </c>
      <c r="B59" s="103" t="s">
        <v>303</v>
      </c>
      <c r="C59" s="103" t="s">
        <v>376</v>
      </c>
      <c r="D59" s="104">
        <v>211745</v>
      </c>
      <c r="E59" s="104">
        <v>156623.64000000001</v>
      </c>
    </row>
    <row r="60" spans="1:5" ht="24" customHeight="1">
      <c r="A60" s="115" t="s">
        <v>326</v>
      </c>
      <c r="B60" s="103" t="s">
        <v>303</v>
      </c>
      <c r="C60" s="103" t="s">
        <v>377</v>
      </c>
      <c r="D60" s="104">
        <v>278000</v>
      </c>
      <c r="E60" s="104">
        <v>239116.28</v>
      </c>
    </row>
    <row r="61" spans="1:5" ht="24.75" customHeight="1">
      <c r="A61" s="115" t="s">
        <v>332</v>
      </c>
      <c r="B61" s="103" t="s">
        <v>303</v>
      </c>
      <c r="C61" s="103" t="s">
        <v>378</v>
      </c>
      <c r="D61" s="104" t="s">
        <v>11</v>
      </c>
      <c r="E61" s="104" t="s">
        <v>11</v>
      </c>
    </row>
    <row r="62" spans="1:5" ht="44.25" customHeight="1">
      <c r="A62" s="115" t="s">
        <v>334</v>
      </c>
      <c r="B62" s="103" t="s">
        <v>303</v>
      </c>
      <c r="C62" s="103" t="s">
        <v>379</v>
      </c>
      <c r="D62" s="104" t="s">
        <v>11</v>
      </c>
      <c r="E62" s="104" t="s">
        <v>11</v>
      </c>
    </row>
    <row r="63" spans="1:5" ht="29.25" customHeight="1">
      <c r="A63" s="115" t="s">
        <v>336</v>
      </c>
      <c r="B63" s="103" t="s">
        <v>303</v>
      </c>
      <c r="C63" s="103" t="s">
        <v>380</v>
      </c>
      <c r="D63" s="104">
        <v>180000</v>
      </c>
      <c r="E63" s="104">
        <v>129574.18</v>
      </c>
    </row>
    <row r="64" spans="1:5" ht="29.25" customHeight="1">
      <c r="A64" s="115" t="s">
        <v>338</v>
      </c>
      <c r="B64" s="103" t="s">
        <v>303</v>
      </c>
      <c r="C64" s="103" t="s">
        <v>381</v>
      </c>
      <c r="D64" s="104">
        <v>389055</v>
      </c>
      <c r="E64" s="104">
        <v>162123.4</v>
      </c>
    </row>
    <row r="65" spans="1:5" ht="29.25" customHeight="1">
      <c r="A65" s="115" t="s">
        <v>340</v>
      </c>
      <c r="B65" s="103" t="s">
        <v>303</v>
      </c>
      <c r="C65" s="103" t="s">
        <v>382</v>
      </c>
      <c r="D65" s="104">
        <v>20000</v>
      </c>
      <c r="E65" s="104" t="s">
        <v>11</v>
      </c>
    </row>
    <row r="66" spans="1:5" ht="39" customHeight="1">
      <c r="A66" s="115" t="s">
        <v>342</v>
      </c>
      <c r="B66" s="103" t="s">
        <v>303</v>
      </c>
      <c r="C66" s="103" t="s">
        <v>383</v>
      </c>
      <c r="D66" s="104">
        <v>369055</v>
      </c>
      <c r="E66" s="104">
        <v>162123.4</v>
      </c>
    </row>
    <row r="67" spans="1:5" ht="78.75" customHeight="1">
      <c r="A67" s="115" t="s">
        <v>384</v>
      </c>
      <c r="B67" s="103" t="s">
        <v>303</v>
      </c>
      <c r="C67" s="103" t="s">
        <v>385</v>
      </c>
      <c r="D67" s="104">
        <v>4123600</v>
      </c>
      <c r="E67" s="104">
        <v>1888648.94</v>
      </c>
    </row>
    <row r="68" spans="1:5" ht="27" customHeight="1">
      <c r="A68" s="115" t="s">
        <v>306</v>
      </c>
      <c r="B68" s="103" t="s">
        <v>303</v>
      </c>
      <c r="C68" s="103" t="s">
        <v>386</v>
      </c>
      <c r="D68" s="104">
        <v>3832600</v>
      </c>
      <c r="E68" s="104">
        <v>1878256.59</v>
      </c>
    </row>
    <row r="69" spans="1:5" ht="43.5" customHeight="1">
      <c r="A69" s="115" t="s">
        <v>308</v>
      </c>
      <c r="B69" s="103" t="s">
        <v>303</v>
      </c>
      <c r="C69" s="103" t="s">
        <v>387</v>
      </c>
      <c r="D69" s="104">
        <v>3619600</v>
      </c>
      <c r="E69" s="104">
        <v>1751906.06</v>
      </c>
    </row>
    <row r="70" spans="1:5" ht="24.75" customHeight="1">
      <c r="A70" s="115" t="s">
        <v>310</v>
      </c>
      <c r="B70" s="103" t="s">
        <v>303</v>
      </c>
      <c r="C70" s="103" t="s">
        <v>388</v>
      </c>
      <c r="D70" s="104">
        <v>2486000</v>
      </c>
      <c r="E70" s="104">
        <v>1221130.51</v>
      </c>
    </row>
    <row r="71" spans="1:5" ht="24.75" customHeight="1">
      <c r="A71" s="115" t="s">
        <v>312</v>
      </c>
      <c r="B71" s="103" t="s">
        <v>303</v>
      </c>
      <c r="C71" s="103" t="s">
        <v>389</v>
      </c>
      <c r="D71" s="104">
        <v>386800</v>
      </c>
      <c r="E71" s="104">
        <v>210235</v>
      </c>
    </row>
    <row r="72" spans="1:5" ht="24.75" customHeight="1">
      <c r="A72" s="115" t="s">
        <v>314</v>
      </c>
      <c r="B72" s="103" t="s">
        <v>303</v>
      </c>
      <c r="C72" s="103" t="s">
        <v>390</v>
      </c>
      <c r="D72" s="104">
        <v>746800</v>
      </c>
      <c r="E72" s="104">
        <v>320540.55</v>
      </c>
    </row>
    <row r="73" spans="1:5" ht="24.75" customHeight="1">
      <c r="A73" s="115" t="s">
        <v>316</v>
      </c>
      <c r="B73" s="103" t="s">
        <v>303</v>
      </c>
      <c r="C73" s="103" t="s">
        <v>391</v>
      </c>
      <c r="D73" s="104">
        <v>212000</v>
      </c>
      <c r="E73" s="104">
        <v>125900.53</v>
      </c>
    </row>
    <row r="74" spans="1:5" ht="25.5" customHeight="1">
      <c r="A74" s="115" t="s">
        <v>318</v>
      </c>
      <c r="B74" s="103" t="s">
        <v>303</v>
      </c>
      <c r="C74" s="103" t="s">
        <v>392</v>
      </c>
      <c r="D74" s="104">
        <v>102000</v>
      </c>
      <c r="E74" s="104">
        <v>59772.34</v>
      </c>
    </row>
    <row r="75" spans="1:5" ht="25.5" customHeight="1">
      <c r="A75" s="115" t="s">
        <v>324</v>
      </c>
      <c r="B75" s="103" t="s">
        <v>303</v>
      </c>
      <c r="C75" s="103" t="s">
        <v>393</v>
      </c>
      <c r="D75" s="104">
        <v>36120</v>
      </c>
      <c r="E75" s="104">
        <v>13250</v>
      </c>
    </row>
    <row r="76" spans="1:5" ht="25.5" customHeight="1">
      <c r="A76" s="115" t="s">
        <v>326</v>
      </c>
      <c r="B76" s="103" t="s">
        <v>303</v>
      </c>
      <c r="C76" s="103" t="s">
        <v>394</v>
      </c>
      <c r="D76" s="104">
        <v>73880</v>
      </c>
      <c r="E76" s="104">
        <v>52878.19</v>
      </c>
    </row>
    <row r="77" spans="1:5" ht="24.75" customHeight="1">
      <c r="A77" s="115" t="s">
        <v>332</v>
      </c>
      <c r="B77" s="103" t="s">
        <v>303</v>
      </c>
      <c r="C77" s="103" t="s">
        <v>395</v>
      </c>
      <c r="D77" s="104" t="s">
        <v>11</v>
      </c>
      <c r="E77" s="104" t="s">
        <v>11</v>
      </c>
    </row>
    <row r="78" spans="1:5" ht="39" customHeight="1">
      <c r="A78" s="115" t="s">
        <v>334</v>
      </c>
      <c r="B78" s="103" t="s">
        <v>303</v>
      </c>
      <c r="C78" s="103" t="s">
        <v>396</v>
      </c>
      <c r="D78" s="104" t="s">
        <v>11</v>
      </c>
      <c r="E78" s="104" t="s">
        <v>11</v>
      </c>
    </row>
    <row r="79" spans="1:5" ht="19.5" customHeight="1">
      <c r="A79" s="115" t="s">
        <v>336</v>
      </c>
      <c r="B79" s="103" t="s">
        <v>303</v>
      </c>
      <c r="C79" s="103" t="s">
        <v>397</v>
      </c>
      <c r="D79" s="104">
        <v>1000</v>
      </c>
      <c r="E79" s="104">
        <v>450</v>
      </c>
    </row>
    <row r="80" spans="1:5" ht="19.5" customHeight="1">
      <c r="A80" s="115" t="s">
        <v>338</v>
      </c>
      <c r="B80" s="103" t="s">
        <v>303</v>
      </c>
      <c r="C80" s="103" t="s">
        <v>398</v>
      </c>
      <c r="D80" s="104">
        <v>291000</v>
      </c>
      <c r="E80" s="104">
        <v>10392.35</v>
      </c>
    </row>
    <row r="81" spans="1:5" ht="19.5" customHeight="1">
      <c r="A81" s="115" t="s">
        <v>340</v>
      </c>
      <c r="B81" s="103" t="s">
        <v>303</v>
      </c>
      <c r="C81" s="103" t="s">
        <v>399</v>
      </c>
      <c r="D81" s="104">
        <v>200000</v>
      </c>
      <c r="E81" s="104" t="s">
        <v>11</v>
      </c>
    </row>
    <row r="82" spans="1:5" ht="36.75" customHeight="1">
      <c r="A82" s="115" t="s">
        <v>342</v>
      </c>
      <c r="B82" s="103" t="s">
        <v>303</v>
      </c>
      <c r="C82" s="103" t="s">
        <v>400</v>
      </c>
      <c r="D82" s="104">
        <v>91000</v>
      </c>
      <c r="E82" s="104">
        <v>10392.35</v>
      </c>
    </row>
    <row r="83" spans="1:5" ht="24" customHeight="1">
      <c r="A83" s="115" t="s">
        <v>401</v>
      </c>
      <c r="B83" s="103" t="s">
        <v>303</v>
      </c>
      <c r="C83" s="103" t="s">
        <v>402</v>
      </c>
      <c r="D83" s="104">
        <v>300000</v>
      </c>
      <c r="E83" s="104" t="s">
        <v>11</v>
      </c>
    </row>
    <row r="84" spans="1:5" ht="24" customHeight="1">
      <c r="A84" s="115" t="s">
        <v>306</v>
      </c>
      <c r="B84" s="103" t="s">
        <v>303</v>
      </c>
      <c r="C84" s="103" t="s">
        <v>403</v>
      </c>
      <c r="D84" s="104">
        <v>300000</v>
      </c>
      <c r="E84" s="104" t="s">
        <v>11</v>
      </c>
    </row>
    <row r="85" spans="1:5" ht="24" customHeight="1">
      <c r="A85" s="115" t="s">
        <v>336</v>
      </c>
      <c r="B85" s="103" t="s">
        <v>303</v>
      </c>
      <c r="C85" s="103" t="s">
        <v>404</v>
      </c>
      <c r="D85" s="104">
        <v>300000</v>
      </c>
      <c r="E85" s="104" t="s">
        <v>11</v>
      </c>
    </row>
    <row r="86" spans="1:5" ht="24" customHeight="1">
      <c r="A86" s="115" t="s">
        <v>405</v>
      </c>
      <c r="B86" s="103" t="s">
        <v>303</v>
      </c>
      <c r="C86" s="103" t="s">
        <v>406</v>
      </c>
      <c r="D86" s="104">
        <v>46148974.630000003</v>
      </c>
      <c r="E86" s="104">
        <v>17956510.27</v>
      </c>
    </row>
    <row r="87" spans="1:5" ht="21.75" customHeight="1">
      <c r="A87" s="115" t="s">
        <v>306</v>
      </c>
      <c r="B87" s="103" t="s">
        <v>303</v>
      </c>
      <c r="C87" s="103" t="s">
        <v>407</v>
      </c>
      <c r="D87" s="104">
        <v>41974464.630000003</v>
      </c>
      <c r="E87" s="104">
        <v>17095804.739999998</v>
      </c>
    </row>
    <row r="88" spans="1:5" ht="36.75" customHeight="1">
      <c r="A88" s="115" t="s">
        <v>308</v>
      </c>
      <c r="B88" s="103" t="s">
        <v>303</v>
      </c>
      <c r="C88" s="103" t="s">
        <v>408</v>
      </c>
      <c r="D88" s="104">
        <v>28851462</v>
      </c>
      <c r="E88" s="104">
        <v>13460266.949999999</v>
      </c>
    </row>
    <row r="89" spans="1:5" ht="22.5" customHeight="1">
      <c r="A89" s="115" t="s">
        <v>310</v>
      </c>
      <c r="B89" s="103" t="s">
        <v>303</v>
      </c>
      <c r="C89" s="103" t="s">
        <v>409</v>
      </c>
      <c r="D89" s="104">
        <v>21577045</v>
      </c>
      <c r="E89" s="104">
        <v>10431418.619999999</v>
      </c>
    </row>
    <row r="90" spans="1:5" ht="22.5" customHeight="1">
      <c r="A90" s="115" t="s">
        <v>312</v>
      </c>
      <c r="B90" s="103" t="s">
        <v>303</v>
      </c>
      <c r="C90" s="103" t="s">
        <v>410</v>
      </c>
      <c r="D90" s="104">
        <v>66962</v>
      </c>
      <c r="E90" s="104">
        <v>29462</v>
      </c>
    </row>
    <row r="91" spans="1:5" ht="22.5" customHeight="1">
      <c r="A91" s="115" t="s">
        <v>314</v>
      </c>
      <c r="B91" s="103" t="s">
        <v>303</v>
      </c>
      <c r="C91" s="103" t="s">
        <v>411</v>
      </c>
      <c r="D91" s="104">
        <v>7207455</v>
      </c>
      <c r="E91" s="104">
        <v>2999386.33</v>
      </c>
    </row>
    <row r="92" spans="1:5" ht="22.5" customHeight="1">
      <c r="A92" s="115" t="s">
        <v>316</v>
      </c>
      <c r="B92" s="103" t="s">
        <v>303</v>
      </c>
      <c r="C92" s="103" t="s">
        <v>412</v>
      </c>
      <c r="D92" s="104">
        <v>5244002</v>
      </c>
      <c r="E92" s="104">
        <v>2741687.93</v>
      </c>
    </row>
    <row r="93" spans="1:5" ht="22.5" customHeight="1">
      <c r="A93" s="115" t="s">
        <v>318</v>
      </c>
      <c r="B93" s="103" t="s">
        <v>303</v>
      </c>
      <c r="C93" s="103" t="s">
        <v>413</v>
      </c>
      <c r="D93" s="104">
        <v>195300</v>
      </c>
      <c r="E93" s="104">
        <v>71345.83</v>
      </c>
    </row>
    <row r="94" spans="1:5" ht="22.5" customHeight="1">
      <c r="A94" s="115" t="s">
        <v>320</v>
      </c>
      <c r="B94" s="103" t="s">
        <v>303</v>
      </c>
      <c r="C94" s="103" t="s">
        <v>414</v>
      </c>
      <c r="D94" s="104">
        <v>61897</v>
      </c>
      <c r="E94" s="104">
        <v>18306</v>
      </c>
    </row>
    <row r="95" spans="1:5" ht="22.5" customHeight="1">
      <c r="A95" s="115" t="s">
        <v>322</v>
      </c>
      <c r="B95" s="103" t="s">
        <v>303</v>
      </c>
      <c r="C95" s="103" t="s">
        <v>415</v>
      </c>
      <c r="D95" s="104">
        <v>1721100</v>
      </c>
      <c r="E95" s="104">
        <v>835443.39</v>
      </c>
    </row>
    <row r="96" spans="1:5" ht="22.5" customHeight="1">
      <c r="A96" s="115" t="s">
        <v>324</v>
      </c>
      <c r="B96" s="103" t="s">
        <v>303</v>
      </c>
      <c r="C96" s="103" t="s">
        <v>416</v>
      </c>
      <c r="D96" s="104">
        <v>866440</v>
      </c>
      <c r="E96" s="104">
        <v>865850.77</v>
      </c>
    </row>
    <row r="97" spans="1:5" ht="22.5" customHeight="1">
      <c r="A97" s="115" t="s">
        <v>326</v>
      </c>
      <c r="B97" s="103" t="s">
        <v>303</v>
      </c>
      <c r="C97" s="103" t="s">
        <v>417</v>
      </c>
      <c r="D97" s="104">
        <v>2399265</v>
      </c>
      <c r="E97" s="104">
        <v>950741.94</v>
      </c>
    </row>
    <row r="98" spans="1:5" ht="21" customHeight="1">
      <c r="A98" s="115" t="s">
        <v>328</v>
      </c>
      <c r="B98" s="103" t="s">
        <v>303</v>
      </c>
      <c r="C98" s="103" t="s">
        <v>418</v>
      </c>
      <c r="D98" s="104">
        <v>685900</v>
      </c>
      <c r="E98" s="104">
        <v>90000</v>
      </c>
    </row>
    <row r="99" spans="1:5" ht="59.25" customHeight="1">
      <c r="A99" s="115" t="s">
        <v>330</v>
      </c>
      <c r="B99" s="103" t="s">
        <v>303</v>
      </c>
      <c r="C99" s="103" t="s">
        <v>419</v>
      </c>
      <c r="D99" s="104">
        <v>685900</v>
      </c>
      <c r="E99" s="104">
        <v>90000</v>
      </c>
    </row>
    <row r="100" spans="1:5" ht="24" customHeight="1">
      <c r="A100" s="115" t="s">
        <v>336</v>
      </c>
      <c r="B100" s="103" t="s">
        <v>303</v>
      </c>
      <c r="C100" s="103" t="s">
        <v>420</v>
      </c>
      <c r="D100" s="104">
        <v>7193100.6299999999</v>
      </c>
      <c r="E100" s="104">
        <v>803849.86</v>
      </c>
    </row>
    <row r="101" spans="1:5" ht="24" customHeight="1">
      <c r="A101" s="115" t="s">
        <v>338</v>
      </c>
      <c r="B101" s="103" t="s">
        <v>303</v>
      </c>
      <c r="C101" s="103" t="s">
        <v>421</v>
      </c>
      <c r="D101" s="104">
        <v>4174510</v>
      </c>
      <c r="E101" s="104">
        <v>860705.53</v>
      </c>
    </row>
    <row r="102" spans="1:5" ht="24" customHeight="1">
      <c r="A102" s="115" t="s">
        <v>340</v>
      </c>
      <c r="B102" s="103" t="s">
        <v>303</v>
      </c>
      <c r="C102" s="103" t="s">
        <v>422</v>
      </c>
      <c r="D102" s="104">
        <v>922050</v>
      </c>
      <c r="E102" s="104">
        <v>14767</v>
      </c>
    </row>
    <row r="103" spans="1:5" ht="36" customHeight="1">
      <c r="A103" s="115" t="s">
        <v>342</v>
      </c>
      <c r="B103" s="103" t="s">
        <v>303</v>
      </c>
      <c r="C103" s="103" t="s">
        <v>423</v>
      </c>
      <c r="D103" s="104">
        <v>3252460</v>
      </c>
      <c r="E103" s="104">
        <v>845938.53</v>
      </c>
    </row>
    <row r="104" spans="1:5" ht="24.75" customHeight="1">
      <c r="A104" s="115" t="s">
        <v>424</v>
      </c>
      <c r="B104" s="103" t="s">
        <v>303</v>
      </c>
      <c r="C104" s="103" t="s">
        <v>425</v>
      </c>
      <c r="D104" s="104">
        <v>1282900</v>
      </c>
      <c r="E104" s="104">
        <v>580000</v>
      </c>
    </row>
    <row r="105" spans="1:5" ht="24.75" customHeight="1">
      <c r="A105" s="115" t="s">
        <v>306</v>
      </c>
      <c r="B105" s="103" t="s">
        <v>303</v>
      </c>
      <c r="C105" s="103" t="s">
        <v>426</v>
      </c>
      <c r="D105" s="104">
        <v>1268900</v>
      </c>
      <c r="E105" s="104">
        <v>580000</v>
      </c>
    </row>
    <row r="106" spans="1:5" ht="34.5" customHeight="1">
      <c r="A106" s="115" t="s">
        <v>308</v>
      </c>
      <c r="B106" s="103" t="s">
        <v>303</v>
      </c>
      <c r="C106" s="103" t="s">
        <v>427</v>
      </c>
      <c r="D106" s="104" t="s">
        <v>11</v>
      </c>
      <c r="E106" s="104" t="s">
        <v>11</v>
      </c>
    </row>
    <row r="107" spans="1:5" ht="22.5" customHeight="1">
      <c r="A107" s="115" t="s">
        <v>310</v>
      </c>
      <c r="B107" s="103" t="s">
        <v>303</v>
      </c>
      <c r="C107" s="103" t="s">
        <v>428</v>
      </c>
      <c r="D107" s="104" t="s">
        <v>11</v>
      </c>
      <c r="E107" s="104" t="s">
        <v>11</v>
      </c>
    </row>
    <row r="108" spans="1:5" ht="22.5" customHeight="1">
      <c r="A108" s="115" t="s">
        <v>312</v>
      </c>
      <c r="B108" s="103" t="s">
        <v>303</v>
      </c>
      <c r="C108" s="103" t="s">
        <v>429</v>
      </c>
      <c r="D108" s="104" t="s">
        <v>11</v>
      </c>
      <c r="E108" s="104" t="s">
        <v>11</v>
      </c>
    </row>
    <row r="109" spans="1:5" ht="22.5" customHeight="1">
      <c r="A109" s="115" t="s">
        <v>314</v>
      </c>
      <c r="B109" s="103" t="s">
        <v>303</v>
      </c>
      <c r="C109" s="103" t="s">
        <v>430</v>
      </c>
      <c r="D109" s="104" t="s">
        <v>11</v>
      </c>
      <c r="E109" s="104" t="s">
        <v>11</v>
      </c>
    </row>
    <row r="110" spans="1:5" ht="19.5" customHeight="1">
      <c r="A110" s="115" t="s">
        <v>316</v>
      </c>
      <c r="B110" s="103" t="s">
        <v>303</v>
      </c>
      <c r="C110" s="103" t="s">
        <v>431</v>
      </c>
      <c r="D110" s="104" t="s">
        <v>11</v>
      </c>
      <c r="E110" s="104" t="s">
        <v>11</v>
      </c>
    </row>
    <row r="111" spans="1:5" ht="19.5" customHeight="1">
      <c r="A111" s="115" t="s">
        <v>318</v>
      </c>
      <c r="B111" s="103" t="s">
        <v>303</v>
      </c>
      <c r="C111" s="103" t="s">
        <v>432</v>
      </c>
      <c r="D111" s="104" t="s">
        <v>11</v>
      </c>
      <c r="E111" s="104" t="s">
        <v>11</v>
      </c>
    </row>
    <row r="112" spans="1:5" ht="19.5" customHeight="1">
      <c r="A112" s="115" t="s">
        <v>320</v>
      </c>
      <c r="B112" s="103" t="s">
        <v>303</v>
      </c>
      <c r="C112" s="103" t="s">
        <v>433</v>
      </c>
      <c r="D112" s="104" t="s">
        <v>11</v>
      </c>
      <c r="E112" s="104" t="s">
        <v>11</v>
      </c>
    </row>
    <row r="113" spans="1:5" ht="17.25" customHeight="1">
      <c r="A113" s="115" t="s">
        <v>322</v>
      </c>
      <c r="B113" s="103" t="s">
        <v>303</v>
      </c>
      <c r="C113" s="103" t="s">
        <v>434</v>
      </c>
      <c r="D113" s="104" t="s">
        <v>11</v>
      </c>
      <c r="E113" s="104" t="s">
        <v>11</v>
      </c>
    </row>
    <row r="114" spans="1:5" ht="17.25" customHeight="1">
      <c r="A114" s="115" t="s">
        <v>324</v>
      </c>
      <c r="B114" s="103" t="s">
        <v>303</v>
      </c>
      <c r="C114" s="103" t="s">
        <v>435</v>
      </c>
      <c r="D114" s="104" t="s">
        <v>11</v>
      </c>
      <c r="E114" s="104" t="s">
        <v>11</v>
      </c>
    </row>
    <row r="115" spans="1:5" ht="21" customHeight="1">
      <c r="A115" s="115" t="s">
        <v>326</v>
      </c>
      <c r="B115" s="103" t="s">
        <v>303</v>
      </c>
      <c r="C115" s="103" t="s">
        <v>436</v>
      </c>
      <c r="D115" s="104" t="s">
        <v>11</v>
      </c>
      <c r="E115" s="104" t="s">
        <v>11</v>
      </c>
    </row>
    <row r="116" spans="1:5" ht="21" customHeight="1">
      <c r="A116" s="115" t="s">
        <v>332</v>
      </c>
      <c r="B116" s="103" t="s">
        <v>303</v>
      </c>
      <c r="C116" s="103" t="s">
        <v>437</v>
      </c>
      <c r="D116" s="104">
        <v>1268900</v>
      </c>
      <c r="E116" s="104">
        <v>580000</v>
      </c>
    </row>
    <row r="117" spans="1:5" ht="39" customHeight="1">
      <c r="A117" s="115" t="s">
        <v>334</v>
      </c>
      <c r="B117" s="103" t="s">
        <v>303</v>
      </c>
      <c r="C117" s="103" t="s">
        <v>438</v>
      </c>
      <c r="D117" s="104">
        <v>1268900</v>
      </c>
      <c r="E117" s="104">
        <v>580000</v>
      </c>
    </row>
    <row r="118" spans="1:5" ht="27" customHeight="1">
      <c r="A118" s="115" t="s">
        <v>336</v>
      </c>
      <c r="B118" s="103" t="s">
        <v>303</v>
      </c>
      <c r="C118" s="103" t="s">
        <v>439</v>
      </c>
      <c r="D118" s="104" t="s">
        <v>11</v>
      </c>
      <c r="E118" s="104" t="s">
        <v>11</v>
      </c>
    </row>
    <row r="119" spans="1:5" ht="27" customHeight="1">
      <c r="A119" s="115" t="s">
        <v>338</v>
      </c>
      <c r="B119" s="103" t="s">
        <v>303</v>
      </c>
      <c r="C119" s="103" t="s">
        <v>440</v>
      </c>
      <c r="D119" s="104">
        <v>14000</v>
      </c>
      <c r="E119" s="104" t="s">
        <v>11</v>
      </c>
    </row>
    <row r="120" spans="1:5" ht="27" customHeight="1">
      <c r="A120" s="115" t="s">
        <v>340</v>
      </c>
      <c r="B120" s="103" t="s">
        <v>303</v>
      </c>
      <c r="C120" s="103" t="s">
        <v>441</v>
      </c>
      <c r="D120" s="104" t="s">
        <v>11</v>
      </c>
      <c r="E120" s="104" t="s">
        <v>11</v>
      </c>
    </row>
    <row r="121" spans="1:5" ht="42.75" customHeight="1">
      <c r="A121" s="115" t="s">
        <v>342</v>
      </c>
      <c r="B121" s="103" t="s">
        <v>303</v>
      </c>
      <c r="C121" s="103" t="s">
        <v>442</v>
      </c>
      <c r="D121" s="104">
        <v>14000</v>
      </c>
      <c r="E121" s="104" t="s">
        <v>11</v>
      </c>
    </row>
    <row r="122" spans="1:5" ht="45" customHeight="1">
      <c r="A122" s="115" t="s">
        <v>443</v>
      </c>
      <c r="B122" s="103" t="s">
        <v>303</v>
      </c>
      <c r="C122" s="103" t="s">
        <v>444</v>
      </c>
      <c r="D122" s="104">
        <v>1282900</v>
      </c>
      <c r="E122" s="104">
        <v>580000</v>
      </c>
    </row>
    <row r="123" spans="1:5" ht="32.25" customHeight="1">
      <c r="A123" s="115" t="s">
        <v>306</v>
      </c>
      <c r="B123" s="103" t="s">
        <v>303</v>
      </c>
      <c r="C123" s="103" t="s">
        <v>445</v>
      </c>
      <c r="D123" s="104">
        <v>1268900</v>
      </c>
      <c r="E123" s="104">
        <v>580000</v>
      </c>
    </row>
    <row r="124" spans="1:5" ht="42" customHeight="1">
      <c r="A124" s="115" t="s">
        <v>308</v>
      </c>
      <c r="B124" s="103" t="s">
        <v>303</v>
      </c>
      <c r="C124" s="103" t="s">
        <v>446</v>
      </c>
      <c r="D124" s="104" t="s">
        <v>11</v>
      </c>
      <c r="E124" s="104" t="s">
        <v>11</v>
      </c>
    </row>
    <row r="125" spans="1:5" ht="24.75" customHeight="1">
      <c r="A125" s="115" t="s">
        <v>310</v>
      </c>
      <c r="B125" s="103" t="s">
        <v>303</v>
      </c>
      <c r="C125" s="103" t="s">
        <v>447</v>
      </c>
      <c r="D125" s="104" t="s">
        <v>11</v>
      </c>
      <c r="E125" s="104" t="s">
        <v>11</v>
      </c>
    </row>
    <row r="126" spans="1:5" ht="24.75" customHeight="1">
      <c r="A126" s="115" t="s">
        <v>312</v>
      </c>
      <c r="B126" s="103" t="s">
        <v>303</v>
      </c>
      <c r="C126" s="103" t="s">
        <v>448</v>
      </c>
      <c r="D126" s="104" t="s">
        <v>11</v>
      </c>
      <c r="E126" s="104" t="s">
        <v>11</v>
      </c>
    </row>
    <row r="127" spans="1:5" ht="24.75" customHeight="1">
      <c r="A127" s="115" t="s">
        <v>314</v>
      </c>
      <c r="B127" s="103" t="s">
        <v>303</v>
      </c>
      <c r="C127" s="103" t="s">
        <v>449</v>
      </c>
      <c r="D127" s="104" t="s">
        <v>11</v>
      </c>
      <c r="E127" s="104" t="s">
        <v>11</v>
      </c>
    </row>
    <row r="128" spans="1:5" ht="22.5" customHeight="1">
      <c r="A128" s="115" t="s">
        <v>316</v>
      </c>
      <c r="B128" s="103" t="s">
        <v>303</v>
      </c>
      <c r="C128" s="103" t="s">
        <v>450</v>
      </c>
      <c r="D128" s="104" t="s">
        <v>11</v>
      </c>
      <c r="E128" s="104" t="s">
        <v>11</v>
      </c>
    </row>
    <row r="129" spans="1:5" ht="22.5" customHeight="1">
      <c r="A129" s="115" t="s">
        <v>318</v>
      </c>
      <c r="B129" s="103" t="s">
        <v>303</v>
      </c>
      <c r="C129" s="103" t="s">
        <v>451</v>
      </c>
      <c r="D129" s="104" t="s">
        <v>11</v>
      </c>
      <c r="E129" s="104" t="s">
        <v>11</v>
      </c>
    </row>
    <row r="130" spans="1:5" ht="24" customHeight="1">
      <c r="A130" s="115" t="s">
        <v>320</v>
      </c>
      <c r="B130" s="103" t="s">
        <v>303</v>
      </c>
      <c r="C130" s="103" t="s">
        <v>452</v>
      </c>
      <c r="D130" s="104" t="s">
        <v>11</v>
      </c>
      <c r="E130" s="104" t="s">
        <v>11</v>
      </c>
    </row>
    <row r="131" spans="1:5" ht="24" customHeight="1">
      <c r="A131" s="115" t="s">
        <v>322</v>
      </c>
      <c r="B131" s="103" t="s">
        <v>303</v>
      </c>
      <c r="C131" s="103" t="s">
        <v>453</v>
      </c>
      <c r="D131" s="104" t="s">
        <v>11</v>
      </c>
      <c r="E131" s="104" t="s">
        <v>11</v>
      </c>
    </row>
    <row r="132" spans="1:5" ht="24" customHeight="1">
      <c r="A132" s="115" t="s">
        <v>324</v>
      </c>
      <c r="B132" s="103" t="s">
        <v>303</v>
      </c>
      <c r="C132" s="103" t="s">
        <v>454</v>
      </c>
      <c r="D132" s="104" t="s">
        <v>11</v>
      </c>
      <c r="E132" s="104" t="s">
        <v>11</v>
      </c>
    </row>
    <row r="133" spans="1:5" ht="24" customHeight="1">
      <c r="A133" s="115" t="s">
        <v>326</v>
      </c>
      <c r="B133" s="103" t="s">
        <v>303</v>
      </c>
      <c r="C133" s="103" t="s">
        <v>455</v>
      </c>
      <c r="D133" s="104" t="s">
        <v>11</v>
      </c>
      <c r="E133" s="104" t="s">
        <v>11</v>
      </c>
    </row>
    <row r="134" spans="1:5" ht="22.5" customHeight="1">
      <c r="A134" s="115" t="s">
        <v>332</v>
      </c>
      <c r="B134" s="103" t="s">
        <v>303</v>
      </c>
      <c r="C134" s="103" t="s">
        <v>456</v>
      </c>
      <c r="D134" s="104">
        <v>1268900</v>
      </c>
      <c r="E134" s="104">
        <v>580000</v>
      </c>
    </row>
    <row r="135" spans="1:5" ht="43.5" customHeight="1">
      <c r="A135" s="115" t="s">
        <v>334</v>
      </c>
      <c r="B135" s="103" t="s">
        <v>303</v>
      </c>
      <c r="C135" s="103" t="s">
        <v>457</v>
      </c>
      <c r="D135" s="104">
        <v>1268900</v>
      </c>
      <c r="E135" s="104">
        <v>580000</v>
      </c>
    </row>
    <row r="136" spans="1:5" ht="24.75" customHeight="1">
      <c r="A136" s="115" t="s">
        <v>336</v>
      </c>
      <c r="B136" s="103" t="s">
        <v>303</v>
      </c>
      <c r="C136" s="103" t="s">
        <v>458</v>
      </c>
      <c r="D136" s="104" t="s">
        <v>11</v>
      </c>
      <c r="E136" s="104" t="s">
        <v>11</v>
      </c>
    </row>
    <row r="137" spans="1:5" ht="24.75" customHeight="1">
      <c r="A137" s="115" t="s">
        <v>338</v>
      </c>
      <c r="B137" s="103" t="s">
        <v>303</v>
      </c>
      <c r="C137" s="103" t="s">
        <v>459</v>
      </c>
      <c r="D137" s="104">
        <v>14000</v>
      </c>
      <c r="E137" s="104" t="s">
        <v>11</v>
      </c>
    </row>
    <row r="138" spans="1:5" ht="24.75" customHeight="1">
      <c r="A138" s="115" t="s">
        <v>340</v>
      </c>
      <c r="B138" s="103" t="s">
        <v>303</v>
      </c>
      <c r="C138" s="103" t="s">
        <v>460</v>
      </c>
      <c r="D138" s="104" t="s">
        <v>11</v>
      </c>
      <c r="E138" s="104" t="s">
        <v>11</v>
      </c>
    </row>
    <row r="139" spans="1:5" ht="40.5" customHeight="1">
      <c r="A139" s="115" t="s">
        <v>342</v>
      </c>
      <c r="B139" s="103" t="s">
        <v>303</v>
      </c>
      <c r="C139" s="103" t="s">
        <v>461</v>
      </c>
      <c r="D139" s="104">
        <v>14000</v>
      </c>
      <c r="E139" s="104" t="s">
        <v>11</v>
      </c>
    </row>
    <row r="140" spans="1:5" ht="37.5" customHeight="1">
      <c r="A140" s="115" t="s">
        <v>462</v>
      </c>
      <c r="B140" s="103" t="s">
        <v>303</v>
      </c>
      <c r="C140" s="103" t="s">
        <v>463</v>
      </c>
      <c r="D140" s="104">
        <v>309300</v>
      </c>
      <c r="E140" s="104">
        <v>33000</v>
      </c>
    </row>
    <row r="141" spans="1:5" ht="24" customHeight="1">
      <c r="A141" s="115" t="s">
        <v>306</v>
      </c>
      <c r="B141" s="103" t="s">
        <v>303</v>
      </c>
      <c r="C141" s="103" t="s">
        <v>464</v>
      </c>
      <c r="D141" s="104">
        <v>309300</v>
      </c>
      <c r="E141" s="104">
        <v>33000</v>
      </c>
    </row>
    <row r="142" spans="1:5" ht="24" customHeight="1">
      <c r="A142" s="115" t="s">
        <v>465</v>
      </c>
      <c r="B142" s="103" t="s">
        <v>303</v>
      </c>
      <c r="C142" s="103" t="s">
        <v>466</v>
      </c>
      <c r="D142" s="104">
        <v>60000</v>
      </c>
      <c r="E142" s="104">
        <v>33000</v>
      </c>
    </row>
    <row r="143" spans="1:5" ht="24" customHeight="1">
      <c r="A143" s="115" t="s">
        <v>467</v>
      </c>
      <c r="B143" s="103" t="s">
        <v>303</v>
      </c>
      <c r="C143" s="103" t="s">
        <v>468</v>
      </c>
      <c r="D143" s="104">
        <v>60000</v>
      </c>
      <c r="E143" s="104">
        <v>33000</v>
      </c>
    </row>
    <row r="144" spans="1:5" ht="24" customHeight="1">
      <c r="A144" s="115" t="s">
        <v>336</v>
      </c>
      <c r="B144" s="103" t="s">
        <v>303</v>
      </c>
      <c r="C144" s="103" t="s">
        <v>469</v>
      </c>
      <c r="D144" s="104">
        <v>249300</v>
      </c>
      <c r="E144" s="104" t="s">
        <v>11</v>
      </c>
    </row>
    <row r="145" spans="1:6" ht="24" customHeight="1">
      <c r="A145" s="115" t="s">
        <v>470</v>
      </c>
      <c r="B145" s="103" t="s">
        <v>303</v>
      </c>
      <c r="C145" s="103" t="s">
        <v>471</v>
      </c>
      <c r="D145" s="104">
        <v>309300</v>
      </c>
      <c r="E145" s="104">
        <v>33000</v>
      </c>
    </row>
    <row r="146" spans="1:6" ht="24" customHeight="1">
      <c r="A146" s="115" t="s">
        <v>306</v>
      </c>
      <c r="B146" s="103" t="s">
        <v>303</v>
      </c>
      <c r="C146" s="103" t="s">
        <v>472</v>
      </c>
      <c r="D146" s="104">
        <v>309300</v>
      </c>
      <c r="E146" s="104">
        <v>33000</v>
      </c>
    </row>
    <row r="147" spans="1:6" ht="24" customHeight="1">
      <c r="A147" s="115" t="s">
        <v>465</v>
      </c>
      <c r="B147" s="103" t="s">
        <v>303</v>
      </c>
      <c r="C147" s="103" t="s">
        <v>473</v>
      </c>
      <c r="D147" s="104">
        <v>60000</v>
      </c>
      <c r="E147" s="104">
        <v>33000</v>
      </c>
    </row>
    <row r="148" spans="1:6" ht="24" customHeight="1">
      <c r="A148" s="115" t="s">
        <v>467</v>
      </c>
      <c r="B148" s="103" t="s">
        <v>303</v>
      </c>
      <c r="C148" s="103" t="s">
        <v>474</v>
      </c>
      <c r="D148" s="104">
        <v>60000</v>
      </c>
      <c r="E148" s="104">
        <v>33000</v>
      </c>
    </row>
    <row r="149" spans="1:6" ht="24" customHeight="1">
      <c r="A149" s="115" t="s">
        <v>336</v>
      </c>
      <c r="B149" s="103" t="s">
        <v>303</v>
      </c>
      <c r="C149" s="103" t="s">
        <v>475</v>
      </c>
      <c r="D149" s="104">
        <v>249300</v>
      </c>
      <c r="E149" s="104" t="s">
        <v>11</v>
      </c>
    </row>
    <row r="150" spans="1:6" ht="24" customHeight="1">
      <c r="A150" s="115" t="s">
        <v>476</v>
      </c>
      <c r="B150" s="103" t="s">
        <v>303</v>
      </c>
      <c r="C150" s="103" t="s">
        <v>477</v>
      </c>
      <c r="D150" s="104">
        <v>50586670</v>
      </c>
      <c r="E150" s="104">
        <v>21586667.59</v>
      </c>
      <c r="F150">
        <f>E150/D150*100</f>
        <v>42.672640025524508</v>
      </c>
    </row>
    <row r="151" spans="1:6" ht="24" customHeight="1">
      <c r="A151" s="115" t="s">
        <v>306</v>
      </c>
      <c r="B151" s="103" t="s">
        <v>303</v>
      </c>
      <c r="C151" s="103" t="s">
        <v>478</v>
      </c>
      <c r="D151" s="104">
        <v>32748570</v>
      </c>
      <c r="E151" s="104">
        <v>8432834.5899999999</v>
      </c>
    </row>
    <row r="152" spans="1:6" ht="21" customHeight="1">
      <c r="A152" s="115" t="s">
        <v>316</v>
      </c>
      <c r="B152" s="103" t="s">
        <v>303</v>
      </c>
      <c r="C152" s="103" t="s">
        <v>479</v>
      </c>
      <c r="D152" s="104">
        <v>31758470</v>
      </c>
      <c r="E152" s="104">
        <v>8432834.5899999999</v>
      </c>
    </row>
    <row r="153" spans="1:6" ht="21" customHeight="1">
      <c r="A153" s="115" t="s">
        <v>320</v>
      </c>
      <c r="B153" s="103" t="s">
        <v>303</v>
      </c>
      <c r="C153" s="103" t="s">
        <v>480</v>
      </c>
      <c r="D153" s="104" t="s">
        <v>11</v>
      </c>
      <c r="E153" s="104" t="s">
        <v>11</v>
      </c>
    </row>
    <row r="154" spans="1:6" ht="21" customHeight="1">
      <c r="A154" s="115" t="s">
        <v>322</v>
      </c>
      <c r="B154" s="103" t="s">
        <v>303</v>
      </c>
      <c r="C154" s="103" t="s">
        <v>481</v>
      </c>
      <c r="D154" s="104" t="s">
        <v>11</v>
      </c>
      <c r="E154" s="104" t="s">
        <v>11</v>
      </c>
    </row>
    <row r="155" spans="1:6" ht="21" customHeight="1">
      <c r="A155" s="115" t="s">
        <v>482</v>
      </c>
      <c r="B155" s="103" t="s">
        <v>303</v>
      </c>
      <c r="C155" s="103" t="s">
        <v>483</v>
      </c>
      <c r="D155" s="104" t="s">
        <v>11</v>
      </c>
      <c r="E155" s="104" t="s">
        <v>11</v>
      </c>
    </row>
    <row r="156" spans="1:6" ht="21" customHeight="1">
      <c r="A156" s="115" t="s">
        <v>324</v>
      </c>
      <c r="B156" s="103" t="s">
        <v>303</v>
      </c>
      <c r="C156" s="103" t="s">
        <v>484</v>
      </c>
      <c r="D156" s="104">
        <v>30559254.25</v>
      </c>
      <c r="E156" s="104">
        <v>7670217</v>
      </c>
    </row>
    <row r="157" spans="1:6" ht="21" customHeight="1">
      <c r="A157" s="115" t="s">
        <v>326</v>
      </c>
      <c r="B157" s="103" t="s">
        <v>303</v>
      </c>
      <c r="C157" s="103" t="s">
        <v>485</v>
      </c>
      <c r="D157" s="104">
        <v>1199215.75</v>
      </c>
      <c r="E157" s="104">
        <v>762617.59</v>
      </c>
    </row>
    <row r="158" spans="1:6" ht="24" customHeight="1">
      <c r="A158" s="115" t="s">
        <v>328</v>
      </c>
      <c r="B158" s="103" t="s">
        <v>303</v>
      </c>
      <c r="C158" s="103" t="s">
        <v>486</v>
      </c>
      <c r="D158" s="104">
        <v>562300</v>
      </c>
      <c r="E158" s="104" t="s">
        <v>11</v>
      </c>
    </row>
    <row r="159" spans="1:6" ht="58.5" customHeight="1">
      <c r="A159" s="115" t="s">
        <v>330</v>
      </c>
      <c r="B159" s="103" t="s">
        <v>303</v>
      </c>
      <c r="C159" s="103" t="s">
        <v>487</v>
      </c>
      <c r="D159" s="104">
        <v>562300</v>
      </c>
      <c r="E159" s="104" t="s">
        <v>11</v>
      </c>
    </row>
    <row r="160" spans="1:6" ht="24" customHeight="1">
      <c r="A160" s="115" t="s">
        <v>336</v>
      </c>
      <c r="B160" s="103" t="s">
        <v>303</v>
      </c>
      <c r="C160" s="103" t="s">
        <v>488</v>
      </c>
      <c r="D160" s="104">
        <v>427800</v>
      </c>
      <c r="E160" s="104" t="s">
        <v>11</v>
      </c>
    </row>
    <row r="161" spans="1:5" ht="24" customHeight="1">
      <c r="A161" s="115" t="s">
        <v>338</v>
      </c>
      <c r="B161" s="103" t="s">
        <v>303</v>
      </c>
      <c r="C161" s="103" t="s">
        <v>489</v>
      </c>
      <c r="D161" s="104">
        <v>17838100</v>
      </c>
      <c r="E161" s="104">
        <v>13153833</v>
      </c>
    </row>
    <row r="162" spans="1:5" ht="24" customHeight="1">
      <c r="A162" s="115" t="s">
        <v>340</v>
      </c>
      <c r="B162" s="103" t="s">
        <v>303</v>
      </c>
      <c r="C162" s="103" t="s">
        <v>490</v>
      </c>
      <c r="D162" s="104">
        <v>17818100</v>
      </c>
      <c r="E162" s="104">
        <v>13133833</v>
      </c>
    </row>
    <row r="163" spans="1:5" ht="34.5" customHeight="1">
      <c r="A163" s="115" t="s">
        <v>342</v>
      </c>
      <c r="B163" s="103" t="s">
        <v>303</v>
      </c>
      <c r="C163" s="103" t="s">
        <v>491</v>
      </c>
      <c r="D163" s="104">
        <v>20000</v>
      </c>
      <c r="E163" s="104">
        <v>20000</v>
      </c>
    </row>
    <row r="164" spans="1:5" ht="24.75" customHeight="1">
      <c r="A164" s="115" t="s">
        <v>492</v>
      </c>
      <c r="B164" s="103" t="s">
        <v>303</v>
      </c>
      <c r="C164" s="103" t="s">
        <v>493</v>
      </c>
      <c r="D164" s="104">
        <v>1010100</v>
      </c>
      <c r="E164" s="104">
        <v>20000</v>
      </c>
    </row>
    <row r="165" spans="1:5" ht="24.75" customHeight="1">
      <c r="A165" s="115" t="s">
        <v>306</v>
      </c>
      <c r="B165" s="103" t="s">
        <v>303</v>
      </c>
      <c r="C165" s="103" t="s">
        <v>494</v>
      </c>
      <c r="D165" s="104">
        <v>990100</v>
      </c>
      <c r="E165" s="104" t="s">
        <v>11</v>
      </c>
    </row>
    <row r="166" spans="1:5" ht="24.75" customHeight="1">
      <c r="A166" s="115" t="s">
        <v>316</v>
      </c>
      <c r="B166" s="103" t="s">
        <v>303</v>
      </c>
      <c r="C166" s="103" t="s">
        <v>495</v>
      </c>
      <c r="D166" s="104" t="s">
        <v>11</v>
      </c>
      <c r="E166" s="104" t="s">
        <v>11</v>
      </c>
    </row>
    <row r="167" spans="1:5" ht="24.75" customHeight="1">
      <c r="A167" s="115" t="s">
        <v>324</v>
      </c>
      <c r="B167" s="103" t="s">
        <v>303</v>
      </c>
      <c r="C167" s="103" t="s">
        <v>496</v>
      </c>
      <c r="D167" s="104" t="s">
        <v>11</v>
      </c>
      <c r="E167" s="104" t="s">
        <v>11</v>
      </c>
    </row>
    <row r="168" spans="1:5" ht="19.5" customHeight="1">
      <c r="A168" s="115" t="s">
        <v>326</v>
      </c>
      <c r="B168" s="103" t="s">
        <v>303</v>
      </c>
      <c r="C168" s="103" t="s">
        <v>497</v>
      </c>
      <c r="D168" s="104" t="s">
        <v>11</v>
      </c>
      <c r="E168" s="104" t="s">
        <v>11</v>
      </c>
    </row>
    <row r="169" spans="1:5" ht="19.5" customHeight="1">
      <c r="A169" s="115" t="s">
        <v>328</v>
      </c>
      <c r="B169" s="103" t="s">
        <v>303</v>
      </c>
      <c r="C169" s="103" t="s">
        <v>498</v>
      </c>
      <c r="D169" s="104">
        <v>562300</v>
      </c>
      <c r="E169" s="104" t="s">
        <v>11</v>
      </c>
    </row>
    <row r="170" spans="1:5" ht="61.5" customHeight="1">
      <c r="A170" s="115" t="s">
        <v>330</v>
      </c>
      <c r="B170" s="103" t="s">
        <v>303</v>
      </c>
      <c r="C170" s="103" t="s">
        <v>499</v>
      </c>
      <c r="D170" s="104">
        <v>562300</v>
      </c>
      <c r="E170" s="104" t="s">
        <v>11</v>
      </c>
    </row>
    <row r="171" spans="1:5" ht="26.25" customHeight="1">
      <c r="A171" s="115" t="s">
        <v>336</v>
      </c>
      <c r="B171" s="103" t="s">
        <v>303</v>
      </c>
      <c r="C171" s="103" t="s">
        <v>500</v>
      </c>
      <c r="D171" s="104">
        <v>427800</v>
      </c>
      <c r="E171" s="104" t="s">
        <v>11</v>
      </c>
    </row>
    <row r="172" spans="1:5" ht="26.25" customHeight="1">
      <c r="A172" s="115" t="s">
        <v>338</v>
      </c>
      <c r="B172" s="103" t="s">
        <v>303</v>
      </c>
      <c r="C172" s="103" t="s">
        <v>501</v>
      </c>
      <c r="D172" s="104">
        <v>20000</v>
      </c>
      <c r="E172" s="104">
        <v>20000</v>
      </c>
    </row>
    <row r="173" spans="1:5" ht="41.25" customHeight="1">
      <c r="A173" s="115" t="s">
        <v>342</v>
      </c>
      <c r="B173" s="103" t="s">
        <v>303</v>
      </c>
      <c r="C173" s="103" t="s">
        <v>502</v>
      </c>
      <c r="D173" s="104">
        <v>20000</v>
      </c>
      <c r="E173" s="104">
        <v>20000</v>
      </c>
    </row>
    <row r="174" spans="1:5" ht="21.75" customHeight="1">
      <c r="A174" s="115" t="s">
        <v>503</v>
      </c>
      <c r="B174" s="103" t="s">
        <v>303</v>
      </c>
      <c r="C174" s="103" t="s">
        <v>504</v>
      </c>
      <c r="D174" s="104">
        <v>48776570</v>
      </c>
      <c r="E174" s="104">
        <v>21202372.48</v>
      </c>
    </row>
    <row r="175" spans="1:5" ht="21.75" customHeight="1">
      <c r="A175" s="115" t="s">
        <v>306</v>
      </c>
      <c r="B175" s="103" t="s">
        <v>303</v>
      </c>
      <c r="C175" s="103" t="s">
        <v>505</v>
      </c>
      <c r="D175" s="104">
        <v>30958470</v>
      </c>
      <c r="E175" s="104">
        <v>8068539.4800000004</v>
      </c>
    </row>
    <row r="176" spans="1:5" ht="21.75" customHeight="1">
      <c r="A176" s="115" t="s">
        <v>316</v>
      </c>
      <c r="B176" s="103" t="s">
        <v>303</v>
      </c>
      <c r="C176" s="103" t="s">
        <v>506</v>
      </c>
      <c r="D176" s="104">
        <v>30958470</v>
      </c>
      <c r="E176" s="104">
        <v>8068539.4800000004</v>
      </c>
    </row>
    <row r="177" spans="1:6" ht="21.75" customHeight="1">
      <c r="A177" s="115" t="s">
        <v>320</v>
      </c>
      <c r="B177" s="103" t="s">
        <v>303</v>
      </c>
      <c r="C177" s="103" t="s">
        <v>507</v>
      </c>
      <c r="D177" s="104" t="s">
        <v>11</v>
      </c>
      <c r="E177" s="104" t="s">
        <v>11</v>
      </c>
    </row>
    <row r="178" spans="1:6" ht="22.5" customHeight="1">
      <c r="A178" s="115" t="s">
        <v>324</v>
      </c>
      <c r="B178" s="103" t="s">
        <v>303</v>
      </c>
      <c r="C178" s="103" t="s">
        <v>508</v>
      </c>
      <c r="D178" s="104">
        <v>30559254.25</v>
      </c>
      <c r="E178" s="104">
        <v>7670217</v>
      </c>
    </row>
    <row r="179" spans="1:6" ht="22.5" customHeight="1">
      <c r="A179" s="115" t="s">
        <v>326</v>
      </c>
      <c r="B179" s="103" t="s">
        <v>303</v>
      </c>
      <c r="C179" s="103" t="s">
        <v>509</v>
      </c>
      <c r="D179" s="104">
        <v>399215.75</v>
      </c>
      <c r="E179" s="104">
        <v>398322.48</v>
      </c>
    </row>
    <row r="180" spans="1:6" ht="22.5" customHeight="1">
      <c r="A180" s="115" t="s">
        <v>338</v>
      </c>
      <c r="B180" s="103" t="s">
        <v>303</v>
      </c>
      <c r="C180" s="103" t="s">
        <v>510</v>
      </c>
      <c r="D180" s="104">
        <v>17818100</v>
      </c>
      <c r="E180" s="104">
        <v>13133833</v>
      </c>
    </row>
    <row r="181" spans="1:6" ht="22.5" customHeight="1">
      <c r="A181" s="115" t="s">
        <v>340</v>
      </c>
      <c r="B181" s="103" t="s">
        <v>303</v>
      </c>
      <c r="C181" s="103" t="s">
        <v>511</v>
      </c>
      <c r="D181" s="104">
        <v>17818100</v>
      </c>
      <c r="E181" s="104">
        <v>13133833</v>
      </c>
    </row>
    <row r="182" spans="1:6" ht="39" customHeight="1">
      <c r="A182" s="115" t="s">
        <v>342</v>
      </c>
      <c r="B182" s="103" t="s">
        <v>303</v>
      </c>
      <c r="C182" s="103" t="s">
        <v>512</v>
      </c>
      <c r="D182" s="104" t="s">
        <v>11</v>
      </c>
      <c r="E182" s="104" t="s">
        <v>11</v>
      </c>
    </row>
    <row r="183" spans="1:6" ht="36.75" customHeight="1">
      <c r="A183" s="115" t="s">
        <v>513</v>
      </c>
      <c r="B183" s="103" t="s">
        <v>303</v>
      </c>
      <c r="C183" s="103" t="s">
        <v>514</v>
      </c>
      <c r="D183" s="104">
        <v>800000</v>
      </c>
      <c r="E183" s="104">
        <v>364295.11</v>
      </c>
    </row>
    <row r="184" spans="1:6" ht="21" customHeight="1">
      <c r="A184" s="115" t="s">
        <v>306</v>
      </c>
      <c r="B184" s="103" t="s">
        <v>303</v>
      </c>
      <c r="C184" s="103" t="s">
        <v>515</v>
      </c>
      <c r="D184" s="104">
        <v>800000</v>
      </c>
      <c r="E184" s="104">
        <v>364295.11</v>
      </c>
    </row>
    <row r="185" spans="1:6" ht="21" customHeight="1">
      <c r="A185" s="115" t="s">
        <v>316</v>
      </c>
      <c r="B185" s="103" t="s">
        <v>303</v>
      </c>
      <c r="C185" s="103" t="s">
        <v>516</v>
      </c>
      <c r="D185" s="104">
        <v>800000</v>
      </c>
      <c r="E185" s="104">
        <v>364295.11</v>
      </c>
    </row>
    <row r="186" spans="1:6" ht="21" customHeight="1">
      <c r="A186" s="115" t="s">
        <v>322</v>
      </c>
      <c r="B186" s="103" t="s">
        <v>303</v>
      </c>
      <c r="C186" s="103" t="s">
        <v>517</v>
      </c>
      <c r="D186" s="104" t="s">
        <v>11</v>
      </c>
      <c r="E186" s="104" t="s">
        <v>11</v>
      </c>
    </row>
    <row r="187" spans="1:6" ht="27" customHeight="1">
      <c r="A187" s="115" t="s">
        <v>482</v>
      </c>
      <c r="B187" s="103" t="s">
        <v>303</v>
      </c>
      <c r="C187" s="103" t="s">
        <v>518</v>
      </c>
      <c r="D187" s="104" t="s">
        <v>11</v>
      </c>
      <c r="E187" s="104" t="s">
        <v>11</v>
      </c>
    </row>
    <row r="188" spans="1:6" ht="27" customHeight="1">
      <c r="A188" s="115" t="s">
        <v>324</v>
      </c>
      <c r="B188" s="103" t="s">
        <v>303</v>
      </c>
      <c r="C188" s="103" t="s">
        <v>519</v>
      </c>
      <c r="D188" s="104" t="s">
        <v>11</v>
      </c>
      <c r="E188" s="104" t="s">
        <v>11</v>
      </c>
    </row>
    <row r="189" spans="1:6" ht="27" customHeight="1">
      <c r="A189" s="115" t="s">
        <v>326</v>
      </c>
      <c r="B189" s="103" t="s">
        <v>303</v>
      </c>
      <c r="C189" s="103" t="s">
        <v>520</v>
      </c>
      <c r="D189" s="104">
        <v>800000</v>
      </c>
      <c r="E189" s="104">
        <v>364295.11</v>
      </c>
    </row>
    <row r="190" spans="1:6" ht="27" customHeight="1">
      <c r="A190" s="115" t="s">
        <v>338</v>
      </c>
      <c r="B190" s="103" t="s">
        <v>303</v>
      </c>
      <c r="C190" s="103" t="s">
        <v>521</v>
      </c>
      <c r="D190" s="104" t="s">
        <v>11</v>
      </c>
      <c r="E190" s="104" t="s">
        <v>11</v>
      </c>
    </row>
    <row r="191" spans="1:6" ht="24.75" customHeight="1">
      <c r="A191" s="115" t="s">
        <v>340</v>
      </c>
      <c r="B191" s="103" t="s">
        <v>303</v>
      </c>
      <c r="C191" s="103" t="s">
        <v>522</v>
      </c>
      <c r="D191" s="104" t="s">
        <v>11</v>
      </c>
      <c r="E191" s="104" t="s">
        <v>11</v>
      </c>
    </row>
    <row r="192" spans="1:6" ht="37.5" customHeight="1">
      <c r="A192" s="115" t="s">
        <v>523</v>
      </c>
      <c r="B192" s="103" t="s">
        <v>303</v>
      </c>
      <c r="C192" s="103" t="s">
        <v>524</v>
      </c>
      <c r="D192" s="104">
        <v>13457900</v>
      </c>
      <c r="E192" s="104">
        <v>1555113.33</v>
      </c>
      <c r="F192" t="s">
        <v>897</v>
      </c>
    </row>
    <row r="193" spans="1:5" ht="24.75" customHeight="1">
      <c r="A193" s="115" t="s">
        <v>306</v>
      </c>
      <c r="B193" s="103" t="s">
        <v>303</v>
      </c>
      <c r="C193" s="103" t="s">
        <v>525</v>
      </c>
      <c r="D193" s="104">
        <v>13457900</v>
      </c>
      <c r="E193" s="104">
        <v>1555113.33</v>
      </c>
    </row>
    <row r="194" spans="1:5" ht="24.75" customHeight="1">
      <c r="A194" s="115" t="s">
        <v>316</v>
      </c>
      <c r="B194" s="103" t="s">
        <v>303</v>
      </c>
      <c r="C194" s="103" t="s">
        <v>526</v>
      </c>
      <c r="D194" s="104">
        <v>2969449.42</v>
      </c>
      <c r="E194" s="104">
        <v>95043</v>
      </c>
    </row>
    <row r="195" spans="1:5" ht="24.75" customHeight="1">
      <c r="A195" s="115" t="s">
        <v>320</v>
      </c>
      <c r="B195" s="103" t="s">
        <v>303</v>
      </c>
      <c r="C195" s="103" t="s">
        <v>527</v>
      </c>
      <c r="D195" s="104" t="s">
        <v>11</v>
      </c>
      <c r="E195" s="104" t="s">
        <v>11</v>
      </c>
    </row>
    <row r="196" spans="1:5" ht="24.75" customHeight="1">
      <c r="A196" s="115" t="s">
        <v>322</v>
      </c>
      <c r="B196" s="103" t="s">
        <v>303</v>
      </c>
      <c r="C196" s="103" t="s">
        <v>528</v>
      </c>
      <c r="D196" s="104" t="s">
        <v>11</v>
      </c>
      <c r="E196" s="104" t="s">
        <v>11</v>
      </c>
    </row>
    <row r="197" spans="1:5" ht="21.75" customHeight="1">
      <c r="A197" s="115" t="s">
        <v>482</v>
      </c>
      <c r="B197" s="103" t="s">
        <v>303</v>
      </c>
      <c r="C197" s="103" t="s">
        <v>529</v>
      </c>
      <c r="D197" s="104" t="s">
        <v>11</v>
      </c>
      <c r="E197" s="104" t="s">
        <v>11</v>
      </c>
    </row>
    <row r="198" spans="1:5" ht="21.75" customHeight="1">
      <c r="A198" s="115" t="s">
        <v>324</v>
      </c>
      <c r="B198" s="103" t="s">
        <v>303</v>
      </c>
      <c r="C198" s="103" t="s">
        <v>530</v>
      </c>
      <c r="D198" s="104" t="s">
        <v>11</v>
      </c>
      <c r="E198" s="104" t="s">
        <v>11</v>
      </c>
    </row>
    <row r="199" spans="1:5" ht="21.75" customHeight="1">
      <c r="A199" s="115" t="s">
        <v>326</v>
      </c>
      <c r="B199" s="103" t="s">
        <v>303</v>
      </c>
      <c r="C199" s="103" t="s">
        <v>531</v>
      </c>
      <c r="D199" s="104">
        <v>2969449.42</v>
      </c>
      <c r="E199" s="104">
        <v>95043</v>
      </c>
    </row>
    <row r="200" spans="1:5" ht="26.25" customHeight="1">
      <c r="A200" s="115" t="s">
        <v>328</v>
      </c>
      <c r="B200" s="103" t="s">
        <v>303</v>
      </c>
      <c r="C200" s="103" t="s">
        <v>532</v>
      </c>
      <c r="D200" s="104">
        <v>9420500</v>
      </c>
      <c r="E200" s="104">
        <v>392119.75</v>
      </c>
    </row>
    <row r="201" spans="1:5" ht="60.75" customHeight="1">
      <c r="A201" s="115" t="s">
        <v>533</v>
      </c>
      <c r="B201" s="103" t="s">
        <v>303</v>
      </c>
      <c r="C201" s="103" t="s">
        <v>534</v>
      </c>
      <c r="D201" s="104">
        <v>9420500</v>
      </c>
      <c r="E201" s="104">
        <v>392119.75</v>
      </c>
    </row>
    <row r="202" spans="1:5" ht="66" customHeight="1">
      <c r="A202" s="115" t="s">
        <v>330</v>
      </c>
      <c r="B202" s="103" t="s">
        <v>303</v>
      </c>
      <c r="C202" s="103" t="s">
        <v>535</v>
      </c>
      <c r="D202" s="104" t="s">
        <v>11</v>
      </c>
      <c r="E202" s="104" t="s">
        <v>11</v>
      </c>
    </row>
    <row r="203" spans="1:5" ht="22.5" customHeight="1">
      <c r="A203" s="115" t="s">
        <v>332</v>
      </c>
      <c r="B203" s="103" t="s">
        <v>303</v>
      </c>
      <c r="C203" s="103" t="s">
        <v>536</v>
      </c>
      <c r="D203" s="104">
        <v>1067950.58</v>
      </c>
      <c r="E203" s="104">
        <v>1067950.58</v>
      </c>
    </row>
    <row r="204" spans="1:5" ht="43.5" customHeight="1">
      <c r="A204" s="115" t="s">
        <v>334</v>
      </c>
      <c r="B204" s="103" t="s">
        <v>303</v>
      </c>
      <c r="C204" s="103" t="s">
        <v>537</v>
      </c>
      <c r="D204" s="104">
        <v>1067950.58</v>
      </c>
      <c r="E204" s="104">
        <v>1067950.58</v>
      </c>
    </row>
    <row r="205" spans="1:5" ht="26.25" customHeight="1">
      <c r="A205" s="115" t="s">
        <v>336</v>
      </c>
      <c r="B205" s="103" t="s">
        <v>303</v>
      </c>
      <c r="C205" s="103" t="s">
        <v>538</v>
      </c>
      <c r="D205" s="104" t="s">
        <v>11</v>
      </c>
      <c r="E205" s="104" t="s">
        <v>11</v>
      </c>
    </row>
    <row r="206" spans="1:5" ht="26.25" customHeight="1">
      <c r="A206" s="115" t="s">
        <v>338</v>
      </c>
      <c r="B206" s="103" t="s">
        <v>303</v>
      </c>
      <c r="C206" s="103" t="s">
        <v>539</v>
      </c>
      <c r="D206" s="104" t="s">
        <v>11</v>
      </c>
      <c r="E206" s="104" t="s">
        <v>11</v>
      </c>
    </row>
    <row r="207" spans="1:5" ht="26.25" customHeight="1">
      <c r="A207" s="115" t="s">
        <v>340</v>
      </c>
      <c r="B207" s="103" t="s">
        <v>303</v>
      </c>
      <c r="C207" s="103" t="s">
        <v>540</v>
      </c>
      <c r="D207" s="104" t="s">
        <v>11</v>
      </c>
      <c r="E207" s="104" t="s">
        <v>11</v>
      </c>
    </row>
    <row r="208" spans="1:5" ht="41.25" customHeight="1">
      <c r="A208" s="115" t="s">
        <v>342</v>
      </c>
      <c r="B208" s="103" t="s">
        <v>303</v>
      </c>
      <c r="C208" s="103" t="s">
        <v>541</v>
      </c>
      <c r="D208" s="104" t="s">
        <v>11</v>
      </c>
      <c r="E208" s="104" t="s">
        <v>11</v>
      </c>
    </row>
    <row r="209" spans="1:5" ht="22.5" customHeight="1">
      <c r="A209" s="115" t="s">
        <v>542</v>
      </c>
      <c r="B209" s="103" t="s">
        <v>303</v>
      </c>
      <c r="C209" s="103" t="s">
        <v>543</v>
      </c>
      <c r="D209" s="104">
        <v>13457900</v>
      </c>
      <c r="E209" s="104">
        <v>1555113.33</v>
      </c>
    </row>
    <row r="210" spans="1:5" ht="22.5" customHeight="1">
      <c r="A210" s="115" t="s">
        <v>306</v>
      </c>
      <c r="B210" s="103" t="s">
        <v>303</v>
      </c>
      <c r="C210" s="103" t="s">
        <v>544</v>
      </c>
      <c r="D210" s="104">
        <v>13457900</v>
      </c>
      <c r="E210" s="104">
        <v>1555113.33</v>
      </c>
    </row>
    <row r="211" spans="1:5" ht="22.5" customHeight="1">
      <c r="A211" s="115" t="s">
        <v>316</v>
      </c>
      <c r="B211" s="103" t="s">
        <v>303</v>
      </c>
      <c r="C211" s="103" t="s">
        <v>545</v>
      </c>
      <c r="D211" s="104">
        <v>2969449.42</v>
      </c>
      <c r="E211" s="104">
        <v>95043</v>
      </c>
    </row>
    <row r="212" spans="1:5" ht="22.5" customHeight="1">
      <c r="A212" s="115" t="s">
        <v>322</v>
      </c>
      <c r="B212" s="103" t="s">
        <v>303</v>
      </c>
      <c r="C212" s="103" t="s">
        <v>546</v>
      </c>
      <c r="D212" s="104" t="s">
        <v>11</v>
      </c>
      <c r="E212" s="104" t="s">
        <v>11</v>
      </c>
    </row>
    <row r="213" spans="1:5" ht="24" customHeight="1">
      <c r="A213" s="115" t="s">
        <v>482</v>
      </c>
      <c r="B213" s="103" t="s">
        <v>303</v>
      </c>
      <c r="C213" s="103" t="s">
        <v>547</v>
      </c>
      <c r="D213" s="104" t="s">
        <v>11</v>
      </c>
      <c r="E213" s="104" t="s">
        <v>11</v>
      </c>
    </row>
    <row r="214" spans="1:5" ht="24" customHeight="1">
      <c r="A214" s="115" t="s">
        <v>324</v>
      </c>
      <c r="B214" s="103" t="s">
        <v>303</v>
      </c>
      <c r="C214" s="103" t="s">
        <v>548</v>
      </c>
      <c r="D214" s="104" t="s">
        <v>11</v>
      </c>
      <c r="E214" s="104" t="s">
        <v>11</v>
      </c>
    </row>
    <row r="215" spans="1:5" ht="24" customHeight="1">
      <c r="A215" s="115" t="s">
        <v>326</v>
      </c>
      <c r="B215" s="103" t="s">
        <v>303</v>
      </c>
      <c r="C215" s="103" t="s">
        <v>549</v>
      </c>
      <c r="D215" s="104">
        <v>2969449.42</v>
      </c>
      <c r="E215" s="104">
        <v>95043</v>
      </c>
    </row>
    <row r="216" spans="1:5" ht="24.75" customHeight="1">
      <c r="A216" s="115" t="s">
        <v>328</v>
      </c>
      <c r="B216" s="103" t="s">
        <v>303</v>
      </c>
      <c r="C216" s="103" t="s">
        <v>550</v>
      </c>
      <c r="D216" s="104">
        <v>9420500</v>
      </c>
      <c r="E216" s="104">
        <v>392119.75</v>
      </c>
    </row>
    <row r="217" spans="1:5" ht="54" customHeight="1">
      <c r="A217" s="115" t="s">
        <v>533</v>
      </c>
      <c r="B217" s="103" t="s">
        <v>303</v>
      </c>
      <c r="C217" s="103" t="s">
        <v>551</v>
      </c>
      <c r="D217" s="104">
        <v>9420500</v>
      </c>
      <c r="E217" s="104">
        <v>392119.75</v>
      </c>
    </row>
    <row r="218" spans="1:5" ht="54" customHeight="1">
      <c r="A218" s="115" t="s">
        <v>330</v>
      </c>
      <c r="B218" s="103" t="s">
        <v>303</v>
      </c>
      <c r="C218" s="103" t="s">
        <v>552</v>
      </c>
      <c r="D218" s="104" t="s">
        <v>11</v>
      </c>
      <c r="E218" s="104" t="s">
        <v>11</v>
      </c>
    </row>
    <row r="219" spans="1:5" ht="26.25" customHeight="1">
      <c r="A219" s="115" t="s">
        <v>332</v>
      </c>
      <c r="B219" s="103" t="s">
        <v>303</v>
      </c>
      <c r="C219" s="103" t="s">
        <v>553</v>
      </c>
      <c r="D219" s="104">
        <v>1067950.58</v>
      </c>
      <c r="E219" s="104">
        <v>1067950.58</v>
      </c>
    </row>
    <row r="220" spans="1:5" ht="39" customHeight="1">
      <c r="A220" s="115" t="s">
        <v>334</v>
      </c>
      <c r="B220" s="103" t="s">
        <v>303</v>
      </c>
      <c r="C220" s="103" t="s">
        <v>554</v>
      </c>
      <c r="D220" s="104">
        <v>1067950.58</v>
      </c>
      <c r="E220" s="104">
        <v>1067950.58</v>
      </c>
    </row>
    <row r="221" spans="1:5" ht="24.75" customHeight="1">
      <c r="A221" s="115" t="s">
        <v>336</v>
      </c>
      <c r="B221" s="103" t="s">
        <v>303</v>
      </c>
      <c r="C221" s="103" t="s">
        <v>555</v>
      </c>
      <c r="D221" s="104" t="s">
        <v>11</v>
      </c>
      <c r="E221" s="104" t="s">
        <v>11</v>
      </c>
    </row>
    <row r="222" spans="1:5" ht="24.75" customHeight="1">
      <c r="A222" s="115" t="s">
        <v>338</v>
      </c>
      <c r="B222" s="103" t="s">
        <v>303</v>
      </c>
      <c r="C222" s="103" t="s">
        <v>556</v>
      </c>
      <c r="D222" s="104" t="s">
        <v>11</v>
      </c>
      <c r="E222" s="104" t="s">
        <v>11</v>
      </c>
    </row>
    <row r="223" spans="1:5" ht="24.75" customHeight="1">
      <c r="A223" s="115" t="s">
        <v>340</v>
      </c>
      <c r="B223" s="103" t="s">
        <v>303</v>
      </c>
      <c r="C223" s="103" t="s">
        <v>557</v>
      </c>
      <c r="D223" s="104" t="s">
        <v>11</v>
      </c>
      <c r="E223" s="104" t="s">
        <v>11</v>
      </c>
    </row>
    <row r="224" spans="1:5" ht="34.5" customHeight="1">
      <c r="A224" s="115" t="s">
        <v>342</v>
      </c>
      <c r="B224" s="103" t="s">
        <v>303</v>
      </c>
      <c r="C224" s="103" t="s">
        <v>558</v>
      </c>
      <c r="D224" s="104" t="s">
        <v>11</v>
      </c>
      <c r="E224" s="104" t="s">
        <v>11</v>
      </c>
    </row>
    <row r="225" spans="1:6" ht="24" customHeight="1">
      <c r="A225" s="115" t="s">
        <v>559</v>
      </c>
      <c r="B225" s="103" t="s">
        <v>303</v>
      </c>
      <c r="C225" s="103" t="s">
        <v>560</v>
      </c>
      <c r="D225" s="104" t="s">
        <v>11</v>
      </c>
      <c r="E225" s="104" t="s">
        <v>11</v>
      </c>
    </row>
    <row r="226" spans="1:6" ht="24" customHeight="1">
      <c r="A226" s="115" t="s">
        <v>306</v>
      </c>
      <c r="B226" s="103" t="s">
        <v>303</v>
      </c>
      <c r="C226" s="103" t="s">
        <v>561</v>
      </c>
      <c r="D226" s="104" t="s">
        <v>11</v>
      </c>
      <c r="E226" s="104" t="s">
        <v>11</v>
      </c>
    </row>
    <row r="227" spans="1:6" ht="24" customHeight="1">
      <c r="A227" s="115" t="s">
        <v>316</v>
      </c>
      <c r="B227" s="103" t="s">
        <v>303</v>
      </c>
      <c r="C227" s="103" t="s">
        <v>562</v>
      </c>
      <c r="D227" s="104" t="s">
        <v>11</v>
      </c>
      <c r="E227" s="104" t="s">
        <v>11</v>
      </c>
    </row>
    <row r="228" spans="1:6" ht="24" customHeight="1">
      <c r="A228" s="115" t="s">
        <v>320</v>
      </c>
      <c r="B228" s="103" t="s">
        <v>303</v>
      </c>
      <c r="C228" s="103" t="s">
        <v>563</v>
      </c>
      <c r="D228" s="104" t="s">
        <v>11</v>
      </c>
      <c r="E228" s="104" t="s">
        <v>11</v>
      </c>
    </row>
    <row r="229" spans="1:6" ht="24" customHeight="1">
      <c r="A229" s="115" t="s">
        <v>322</v>
      </c>
      <c r="B229" s="103" t="s">
        <v>303</v>
      </c>
      <c r="C229" s="103" t="s">
        <v>564</v>
      </c>
      <c r="D229" s="104" t="s">
        <v>11</v>
      </c>
      <c r="E229" s="104" t="s">
        <v>11</v>
      </c>
    </row>
    <row r="230" spans="1:6" ht="24" customHeight="1">
      <c r="A230" s="115" t="s">
        <v>482</v>
      </c>
      <c r="B230" s="103" t="s">
        <v>303</v>
      </c>
      <c r="C230" s="103" t="s">
        <v>565</v>
      </c>
      <c r="D230" s="104" t="s">
        <v>11</v>
      </c>
      <c r="E230" s="104" t="s">
        <v>11</v>
      </c>
    </row>
    <row r="231" spans="1:6" ht="24" customHeight="1">
      <c r="A231" s="115" t="s">
        <v>324</v>
      </c>
      <c r="B231" s="103" t="s">
        <v>303</v>
      </c>
      <c r="C231" s="103" t="s">
        <v>566</v>
      </c>
      <c r="D231" s="104" t="s">
        <v>11</v>
      </c>
      <c r="E231" s="104" t="s">
        <v>11</v>
      </c>
    </row>
    <row r="232" spans="1:6" ht="24" customHeight="1">
      <c r="A232" s="115" t="s">
        <v>326</v>
      </c>
      <c r="B232" s="103" t="s">
        <v>303</v>
      </c>
      <c r="C232" s="103" t="s">
        <v>567</v>
      </c>
      <c r="D232" s="104" t="s">
        <v>11</v>
      </c>
      <c r="E232" s="104" t="s">
        <v>11</v>
      </c>
    </row>
    <row r="233" spans="1:6" ht="21.75" customHeight="1">
      <c r="A233" s="115" t="s">
        <v>336</v>
      </c>
      <c r="B233" s="103" t="s">
        <v>303</v>
      </c>
      <c r="C233" s="103" t="s">
        <v>568</v>
      </c>
      <c r="D233" s="104" t="s">
        <v>11</v>
      </c>
      <c r="E233" s="104" t="s">
        <v>11</v>
      </c>
    </row>
    <row r="234" spans="1:6" ht="21.75" customHeight="1">
      <c r="A234" s="115" t="s">
        <v>338</v>
      </c>
      <c r="B234" s="103" t="s">
        <v>303</v>
      </c>
      <c r="C234" s="103" t="s">
        <v>569</v>
      </c>
      <c r="D234" s="104" t="s">
        <v>11</v>
      </c>
      <c r="E234" s="104" t="s">
        <v>11</v>
      </c>
    </row>
    <row r="235" spans="1:6" ht="21.75" customHeight="1">
      <c r="A235" s="115" t="s">
        <v>340</v>
      </c>
      <c r="B235" s="103" t="s">
        <v>303</v>
      </c>
      <c r="C235" s="103" t="s">
        <v>570</v>
      </c>
      <c r="D235" s="104" t="s">
        <v>11</v>
      </c>
      <c r="E235" s="104" t="s">
        <v>11</v>
      </c>
    </row>
    <row r="236" spans="1:6" ht="39.75" customHeight="1">
      <c r="A236" s="115" t="s">
        <v>342</v>
      </c>
      <c r="B236" s="103" t="s">
        <v>303</v>
      </c>
      <c r="C236" s="103" t="s">
        <v>571</v>
      </c>
      <c r="D236" s="104" t="s">
        <v>11</v>
      </c>
      <c r="E236" s="104" t="s">
        <v>11</v>
      </c>
    </row>
    <row r="237" spans="1:6" ht="24.75" customHeight="1">
      <c r="A237" s="115" t="s">
        <v>572</v>
      </c>
      <c r="B237" s="103" t="s">
        <v>303</v>
      </c>
      <c r="C237" s="103" t="s">
        <v>573</v>
      </c>
      <c r="D237" s="104">
        <v>689400</v>
      </c>
      <c r="E237" s="104">
        <v>298128.34000000003</v>
      </c>
      <c r="F237">
        <f>E237/D237*100</f>
        <v>43.244609805628087</v>
      </c>
    </row>
    <row r="238" spans="1:6" ht="24.75" customHeight="1">
      <c r="A238" s="115" t="s">
        <v>306</v>
      </c>
      <c r="B238" s="103" t="s">
        <v>303</v>
      </c>
      <c r="C238" s="103" t="s">
        <v>574</v>
      </c>
      <c r="D238" s="104">
        <v>689400</v>
      </c>
      <c r="E238" s="104">
        <v>298128.34000000003</v>
      </c>
    </row>
    <row r="239" spans="1:6" ht="24.75" customHeight="1">
      <c r="A239" s="115" t="s">
        <v>316</v>
      </c>
      <c r="B239" s="103" t="s">
        <v>303</v>
      </c>
      <c r="C239" s="103" t="s">
        <v>575</v>
      </c>
      <c r="D239" s="104">
        <v>329860</v>
      </c>
      <c r="E239" s="104" t="s">
        <v>11</v>
      </c>
    </row>
    <row r="240" spans="1:6" ht="22.5" customHeight="1">
      <c r="A240" s="115" t="s">
        <v>324</v>
      </c>
      <c r="B240" s="103" t="s">
        <v>303</v>
      </c>
      <c r="C240" s="103" t="s">
        <v>576</v>
      </c>
      <c r="D240" s="104">
        <v>4900</v>
      </c>
      <c r="E240" s="104" t="s">
        <v>11</v>
      </c>
    </row>
    <row r="241" spans="1:5" ht="22.5" customHeight="1">
      <c r="A241" s="115" t="s">
        <v>326</v>
      </c>
      <c r="B241" s="103" t="s">
        <v>303</v>
      </c>
      <c r="C241" s="103" t="s">
        <v>577</v>
      </c>
      <c r="D241" s="104">
        <v>324960</v>
      </c>
      <c r="E241" s="104" t="s">
        <v>11</v>
      </c>
    </row>
    <row r="242" spans="1:5" ht="22.5" customHeight="1">
      <c r="A242" s="115" t="s">
        <v>328</v>
      </c>
      <c r="B242" s="103" t="s">
        <v>303</v>
      </c>
      <c r="C242" s="103" t="s">
        <v>578</v>
      </c>
      <c r="D242" s="104">
        <v>299540</v>
      </c>
      <c r="E242" s="104">
        <v>272106.56</v>
      </c>
    </row>
    <row r="243" spans="1:5" ht="57" customHeight="1">
      <c r="A243" s="115" t="s">
        <v>533</v>
      </c>
      <c r="B243" s="103" t="s">
        <v>303</v>
      </c>
      <c r="C243" s="103" t="s">
        <v>579</v>
      </c>
      <c r="D243" s="104">
        <v>299540</v>
      </c>
      <c r="E243" s="104">
        <v>272106.56</v>
      </c>
    </row>
    <row r="244" spans="1:5" ht="24" customHeight="1">
      <c r="A244" s="115" t="s">
        <v>332</v>
      </c>
      <c r="B244" s="103" t="s">
        <v>303</v>
      </c>
      <c r="C244" s="103" t="s">
        <v>580</v>
      </c>
      <c r="D244" s="104">
        <v>25000</v>
      </c>
      <c r="E244" s="104">
        <v>25000</v>
      </c>
    </row>
    <row r="245" spans="1:5" ht="37.5" customHeight="1">
      <c r="A245" s="115" t="s">
        <v>334</v>
      </c>
      <c r="B245" s="103" t="s">
        <v>303</v>
      </c>
      <c r="C245" s="103" t="s">
        <v>581</v>
      </c>
      <c r="D245" s="104">
        <v>25000</v>
      </c>
      <c r="E245" s="104">
        <v>25000</v>
      </c>
    </row>
    <row r="246" spans="1:5" ht="21.75" customHeight="1">
      <c r="A246" s="115" t="s">
        <v>336</v>
      </c>
      <c r="B246" s="103" t="s">
        <v>303</v>
      </c>
      <c r="C246" s="103" t="s">
        <v>582</v>
      </c>
      <c r="D246" s="104">
        <v>35000</v>
      </c>
      <c r="E246" s="104">
        <v>1021.78</v>
      </c>
    </row>
    <row r="247" spans="1:5" ht="21.75" customHeight="1">
      <c r="A247" s="115" t="s">
        <v>338</v>
      </c>
      <c r="B247" s="103" t="s">
        <v>303</v>
      </c>
      <c r="C247" s="103" t="s">
        <v>583</v>
      </c>
      <c r="D247" s="104" t="s">
        <v>11</v>
      </c>
      <c r="E247" s="104" t="s">
        <v>11</v>
      </c>
    </row>
    <row r="248" spans="1:5" ht="21.75" customHeight="1">
      <c r="A248" s="115" t="s">
        <v>340</v>
      </c>
      <c r="B248" s="103" t="s">
        <v>303</v>
      </c>
      <c r="C248" s="103" t="s">
        <v>584</v>
      </c>
      <c r="D248" s="104" t="s">
        <v>11</v>
      </c>
      <c r="E248" s="104" t="s">
        <v>11</v>
      </c>
    </row>
    <row r="249" spans="1:5" ht="39" customHeight="1">
      <c r="A249" s="115" t="s">
        <v>342</v>
      </c>
      <c r="B249" s="103" t="s">
        <v>303</v>
      </c>
      <c r="C249" s="103" t="s">
        <v>585</v>
      </c>
      <c r="D249" s="104" t="s">
        <v>11</v>
      </c>
      <c r="E249" s="104" t="s">
        <v>11</v>
      </c>
    </row>
    <row r="250" spans="1:5" ht="39" customHeight="1">
      <c r="A250" s="115" t="s">
        <v>586</v>
      </c>
      <c r="B250" s="103" t="s">
        <v>303</v>
      </c>
      <c r="C250" s="103" t="s">
        <v>587</v>
      </c>
      <c r="D250" s="104">
        <v>689400</v>
      </c>
      <c r="E250" s="104">
        <v>298128.34000000003</v>
      </c>
    </row>
    <row r="251" spans="1:5" ht="24.75" customHeight="1">
      <c r="A251" s="115" t="s">
        <v>306</v>
      </c>
      <c r="B251" s="103" t="s">
        <v>303</v>
      </c>
      <c r="C251" s="103" t="s">
        <v>588</v>
      </c>
      <c r="D251" s="104">
        <v>689400</v>
      </c>
      <c r="E251" s="104">
        <v>298128.34000000003</v>
      </c>
    </row>
    <row r="252" spans="1:5" ht="24.75" customHeight="1">
      <c r="A252" s="115" t="s">
        <v>316</v>
      </c>
      <c r="B252" s="103" t="s">
        <v>303</v>
      </c>
      <c r="C252" s="103" t="s">
        <v>589</v>
      </c>
      <c r="D252" s="104">
        <v>329860</v>
      </c>
      <c r="E252" s="104" t="s">
        <v>11</v>
      </c>
    </row>
    <row r="253" spans="1:5" ht="24.75" customHeight="1">
      <c r="A253" s="115" t="s">
        <v>324</v>
      </c>
      <c r="B253" s="103" t="s">
        <v>303</v>
      </c>
      <c r="C253" s="103" t="s">
        <v>590</v>
      </c>
      <c r="D253" s="104">
        <v>4900</v>
      </c>
      <c r="E253" s="104" t="s">
        <v>11</v>
      </c>
    </row>
    <row r="254" spans="1:5" ht="22.5" customHeight="1">
      <c r="A254" s="115" t="s">
        <v>326</v>
      </c>
      <c r="B254" s="103" t="s">
        <v>303</v>
      </c>
      <c r="C254" s="103" t="s">
        <v>591</v>
      </c>
      <c r="D254" s="104">
        <v>324960</v>
      </c>
      <c r="E254" s="104" t="s">
        <v>11</v>
      </c>
    </row>
    <row r="255" spans="1:5" ht="22.5" customHeight="1">
      <c r="A255" s="115" t="s">
        <v>328</v>
      </c>
      <c r="B255" s="103" t="s">
        <v>303</v>
      </c>
      <c r="C255" s="103" t="s">
        <v>592</v>
      </c>
      <c r="D255" s="104">
        <v>299540</v>
      </c>
      <c r="E255" s="104">
        <v>272106.56</v>
      </c>
    </row>
    <row r="256" spans="1:5" ht="51.75" customHeight="1">
      <c r="A256" s="115" t="s">
        <v>533</v>
      </c>
      <c r="B256" s="103" t="s">
        <v>303</v>
      </c>
      <c r="C256" s="103" t="s">
        <v>593</v>
      </c>
      <c r="D256" s="104">
        <v>299540</v>
      </c>
      <c r="E256" s="104">
        <v>272106.56</v>
      </c>
    </row>
    <row r="257" spans="1:6" ht="22.5" customHeight="1">
      <c r="A257" s="115" t="s">
        <v>332</v>
      </c>
      <c r="B257" s="103" t="s">
        <v>303</v>
      </c>
      <c r="C257" s="103" t="s">
        <v>594</v>
      </c>
      <c r="D257" s="104">
        <v>25000</v>
      </c>
      <c r="E257" s="104">
        <v>25000</v>
      </c>
    </row>
    <row r="258" spans="1:6" ht="36.75" customHeight="1">
      <c r="A258" s="115" t="s">
        <v>334</v>
      </c>
      <c r="B258" s="103" t="s">
        <v>303</v>
      </c>
      <c r="C258" s="103" t="s">
        <v>595</v>
      </c>
      <c r="D258" s="104">
        <v>25000</v>
      </c>
      <c r="E258" s="104">
        <v>25000</v>
      </c>
    </row>
    <row r="259" spans="1:6" ht="21.75" customHeight="1">
      <c r="A259" s="115" t="s">
        <v>336</v>
      </c>
      <c r="B259" s="103" t="s">
        <v>303</v>
      </c>
      <c r="C259" s="103" t="s">
        <v>596</v>
      </c>
      <c r="D259" s="104">
        <v>35000</v>
      </c>
      <c r="E259" s="104">
        <v>1021.78</v>
      </c>
    </row>
    <row r="260" spans="1:6" ht="21.75" customHeight="1">
      <c r="A260" s="115" t="s">
        <v>338</v>
      </c>
      <c r="B260" s="103" t="s">
        <v>303</v>
      </c>
      <c r="C260" s="103" t="s">
        <v>597</v>
      </c>
      <c r="D260" s="104" t="s">
        <v>11</v>
      </c>
      <c r="E260" s="104" t="s">
        <v>11</v>
      </c>
    </row>
    <row r="261" spans="1:6" ht="21.75" customHeight="1">
      <c r="A261" s="115" t="s">
        <v>340</v>
      </c>
      <c r="B261" s="103" t="s">
        <v>303</v>
      </c>
      <c r="C261" s="103" t="s">
        <v>598</v>
      </c>
      <c r="D261" s="104" t="s">
        <v>11</v>
      </c>
      <c r="E261" s="104" t="s">
        <v>11</v>
      </c>
    </row>
    <row r="262" spans="1:6" ht="36" customHeight="1">
      <c r="A262" s="115" t="s">
        <v>342</v>
      </c>
      <c r="B262" s="103" t="s">
        <v>303</v>
      </c>
      <c r="C262" s="103" t="s">
        <v>599</v>
      </c>
      <c r="D262" s="104" t="s">
        <v>11</v>
      </c>
      <c r="E262" s="104" t="s">
        <v>11</v>
      </c>
    </row>
    <row r="263" spans="1:6" ht="21" customHeight="1">
      <c r="A263" s="115" t="s">
        <v>600</v>
      </c>
      <c r="B263" s="103" t="s">
        <v>303</v>
      </c>
      <c r="C263" s="103" t="s">
        <v>601</v>
      </c>
      <c r="D263" s="104">
        <v>226594410.75999999</v>
      </c>
      <c r="E263" s="104">
        <v>133721803.16</v>
      </c>
    </row>
    <row r="264" spans="1:6" ht="21" customHeight="1">
      <c r="A264" s="115" t="s">
        <v>306</v>
      </c>
      <c r="B264" s="103" t="s">
        <v>303</v>
      </c>
      <c r="C264" s="103" t="s">
        <v>602</v>
      </c>
      <c r="D264" s="104">
        <v>226394010.75999999</v>
      </c>
      <c r="E264" s="104">
        <v>133718703.16</v>
      </c>
    </row>
    <row r="265" spans="1:6" ht="39.75" customHeight="1">
      <c r="A265" s="115" t="s">
        <v>308</v>
      </c>
      <c r="B265" s="103" t="s">
        <v>303</v>
      </c>
      <c r="C265" s="103" t="s">
        <v>603</v>
      </c>
      <c r="D265" s="104">
        <v>2720900</v>
      </c>
      <c r="E265" s="104">
        <v>1229224.98</v>
      </c>
      <c r="F265" s="72">
        <f>E263+E307+E319+E361</f>
        <v>152233115.97</v>
      </c>
    </row>
    <row r="266" spans="1:6" ht="22.5" customHeight="1">
      <c r="A266" s="115" t="s">
        <v>310</v>
      </c>
      <c r="B266" s="103" t="s">
        <v>303</v>
      </c>
      <c r="C266" s="103" t="s">
        <v>604</v>
      </c>
      <c r="D266" s="104">
        <v>2089800</v>
      </c>
      <c r="E266" s="104">
        <v>978605.61</v>
      </c>
    </row>
    <row r="267" spans="1:6" ht="22.5" customHeight="1">
      <c r="A267" s="115" t="s">
        <v>314</v>
      </c>
      <c r="B267" s="103" t="s">
        <v>303</v>
      </c>
      <c r="C267" s="103" t="s">
        <v>605</v>
      </c>
      <c r="D267" s="104">
        <v>631100</v>
      </c>
      <c r="E267" s="104">
        <v>250619.37</v>
      </c>
    </row>
    <row r="268" spans="1:6" ht="22.5" customHeight="1">
      <c r="A268" s="115" t="s">
        <v>316</v>
      </c>
      <c r="B268" s="103" t="s">
        <v>303</v>
      </c>
      <c r="C268" s="103" t="s">
        <v>606</v>
      </c>
      <c r="D268" s="104">
        <v>285730</v>
      </c>
      <c r="E268" s="104">
        <v>87778.82</v>
      </c>
    </row>
    <row r="269" spans="1:6" ht="19.5" customHeight="1">
      <c r="A269" s="115" t="s">
        <v>318</v>
      </c>
      <c r="B269" s="103" t="s">
        <v>303</v>
      </c>
      <c r="C269" s="103" t="s">
        <v>607</v>
      </c>
      <c r="D269" s="104">
        <v>46800</v>
      </c>
      <c r="E269" s="104">
        <v>20129.439999999999</v>
      </c>
      <c r="F269" s="72">
        <f>D263+D307+D319+D361</f>
        <v>266482336.37</v>
      </c>
    </row>
    <row r="270" spans="1:6" ht="19.5" customHeight="1">
      <c r="A270" s="115" t="s">
        <v>320</v>
      </c>
      <c r="B270" s="103" t="s">
        <v>303</v>
      </c>
      <c r="C270" s="103" t="s">
        <v>608</v>
      </c>
      <c r="D270" s="104">
        <v>25000</v>
      </c>
      <c r="E270" s="104" t="s">
        <v>11</v>
      </c>
    </row>
    <row r="271" spans="1:6" ht="19.5" customHeight="1">
      <c r="A271" s="115" t="s">
        <v>322</v>
      </c>
      <c r="B271" s="103" t="s">
        <v>303</v>
      </c>
      <c r="C271" s="103" t="s">
        <v>609</v>
      </c>
      <c r="D271" s="104">
        <v>12600</v>
      </c>
      <c r="E271" s="104">
        <v>9120.94</v>
      </c>
      <c r="F271">
        <f>F265/F269*100</f>
        <v>57.126906812551525</v>
      </c>
    </row>
    <row r="272" spans="1:6" ht="21.75" customHeight="1">
      <c r="A272" s="115" t="s">
        <v>324</v>
      </c>
      <c r="B272" s="103" t="s">
        <v>303</v>
      </c>
      <c r="C272" s="103" t="s">
        <v>610</v>
      </c>
      <c r="D272" s="104">
        <v>26000</v>
      </c>
      <c r="E272" s="104">
        <v>8110</v>
      </c>
    </row>
    <row r="273" spans="1:5" ht="21.75" customHeight="1">
      <c r="A273" s="115" t="s">
        <v>326</v>
      </c>
      <c r="B273" s="103" t="s">
        <v>303</v>
      </c>
      <c r="C273" s="103" t="s">
        <v>611</v>
      </c>
      <c r="D273" s="104">
        <v>175330</v>
      </c>
      <c r="E273" s="104">
        <v>50418.44</v>
      </c>
    </row>
    <row r="274" spans="1:5" ht="21.75" customHeight="1">
      <c r="A274" s="115" t="s">
        <v>328</v>
      </c>
      <c r="B274" s="103" t="s">
        <v>303</v>
      </c>
      <c r="C274" s="103" t="s">
        <v>612</v>
      </c>
      <c r="D274" s="104">
        <v>222497710.75999999</v>
      </c>
      <c r="E274" s="104">
        <v>132297523.13</v>
      </c>
    </row>
    <row r="275" spans="1:5" ht="54" customHeight="1">
      <c r="A275" s="115" t="s">
        <v>533</v>
      </c>
      <c r="B275" s="103" t="s">
        <v>303</v>
      </c>
      <c r="C275" s="103" t="s">
        <v>613</v>
      </c>
      <c r="D275" s="104">
        <v>222497710.75999999</v>
      </c>
      <c r="E275" s="104">
        <v>132297523.13</v>
      </c>
    </row>
    <row r="276" spans="1:5" ht="18.75" customHeight="1">
      <c r="A276" s="115" t="s">
        <v>465</v>
      </c>
      <c r="B276" s="103" t="s">
        <v>303</v>
      </c>
      <c r="C276" s="103" t="s">
        <v>614</v>
      </c>
      <c r="D276" s="104">
        <v>71500</v>
      </c>
      <c r="E276" s="104">
        <v>28600</v>
      </c>
    </row>
    <row r="277" spans="1:5" ht="18.75" customHeight="1">
      <c r="A277" s="115" t="s">
        <v>467</v>
      </c>
      <c r="B277" s="103" t="s">
        <v>303</v>
      </c>
      <c r="C277" s="103" t="s">
        <v>615</v>
      </c>
      <c r="D277" s="104">
        <v>71500</v>
      </c>
      <c r="E277" s="104">
        <v>28600</v>
      </c>
    </row>
    <row r="278" spans="1:5" ht="18.75" customHeight="1">
      <c r="A278" s="115" t="s">
        <v>336</v>
      </c>
      <c r="B278" s="103" t="s">
        <v>303</v>
      </c>
      <c r="C278" s="103" t="s">
        <v>616</v>
      </c>
      <c r="D278" s="104">
        <v>818170</v>
      </c>
      <c r="E278" s="104">
        <v>75576.23</v>
      </c>
    </row>
    <row r="279" spans="1:5" ht="18.75" customHeight="1">
      <c r="A279" s="115" t="s">
        <v>338</v>
      </c>
      <c r="B279" s="103" t="s">
        <v>303</v>
      </c>
      <c r="C279" s="103" t="s">
        <v>617</v>
      </c>
      <c r="D279" s="104">
        <v>200400</v>
      </c>
      <c r="E279" s="104">
        <v>3100</v>
      </c>
    </row>
    <row r="280" spans="1:5" ht="21" customHeight="1">
      <c r="A280" s="115" t="s">
        <v>340</v>
      </c>
      <c r="B280" s="103" t="s">
        <v>303</v>
      </c>
      <c r="C280" s="103" t="s">
        <v>618</v>
      </c>
      <c r="D280" s="104">
        <v>132800</v>
      </c>
      <c r="E280" s="104" t="s">
        <v>11</v>
      </c>
    </row>
    <row r="281" spans="1:5" ht="36.75" customHeight="1">
      <c r="A281" s="115" t="s">
        <v>342</v>
      </c>
      <c r="B281" s="103" t="s">
        <v>303</v>
      </c>
      <c r="C281" s="103" t="s">
        <v>619</v>
      </c>
      <c r="D281" s="104">
        <v>67600</v>
      </c>
      <c r="E281" s="104">
        <v>3100</v>
      </c>
    </row>
    <row r="282" spans="1:5" ht="21.75" customHeight="1">
      <c r="A282" s="115" t="s">
        <v>620</v>
      </c>
      <c r="B282" s="103" t="s">
        <v>303</v>
      </c>
      <c r="C282" s="103" t="s">
        <v>621</v>
      </c>
      <c r="D282" s="104">
        <v>35608808.600000001</v>
      </c>
      <c r="E282" s="104">
        <v>16893150.609999999</v>
      </c>
    </row>
    <row r="283" spans="1:5" ht="21.75" customHeight="1">
      <c r="A283" s="115" t="s">
        <v>306</v>
      </c>
      <c r="B283" s="103" t="s">
        <v>303</v>
      </c>
      <c r="C283" s="103" t="s">
        <v>622</v>
      </c>
      <c r="D283" s="104">
        <v>35608808.600000001</v>
      </c>
      <c r="E283" s="104">
        <v>16893150.609999999</v>
      </c>
    </row>
    <row r="284" spans="1:5" ht="21.75" customHeight="1">
      <c r="A284" s="115" t="s">
        <v>328</v>
      </c>
      <c r="B284" s="103" t="s">
        <v>303</v>
      </c>
      <c r="C284" s="103" t="s">
        <v>623</v>
      </c>
      <c r="D284" s="104">
        <v>35608808.600000001</v>
      </c>
      <c r="E284" s="104">
        <v>16893150.609999999</v>
      </c>
    </row>
    <row r="285" spans="1:5" ht="66.75" customHeight="1">
      <c r="A285" s="115" t="s">
        <v>533</v>
      </c>
      <c r="B285" s="103" t="s">
        <v>303</v>
      </c>
      <c r="C285" s="103" t="s">
        <v>624</v>
      </c>
      <c r="D285" s="104">
        <v>35608808.600000001</v>
      </c>
      <c r="E285" s="104">
        <v>16893150.609999999</v>
      </c>
    </row>
    <row r="286" spans="1:5" ht="22.5" customHeight="1">
      <c r="A286" s="115" t="s">
        <v>625</v>
      </c>
      <c r="B286" s="103" t="s">
        <v>303</v>
      </c>
      <c r="C286" s="103" t="s">
        <v>626</v>
      </c>
      <c r="D286" s="104">
        <v>186960402.16</v>
      </c>
      <c r="E286" s="104">
        <v>115432972.52</v>
      </c>
    </row>
    <row r="287" spans="1:5" ht="22.5" customHeight="1">
      <c r="A287" s="115" t="s">
        <v>306</v>
      </c>
      <c r="B287" s="103" t="s">
        <v>303</v>
      </c>
      <c r="C287" s="103" t="s">
        <v>627</v>
      </c>
      <c r="D287" s="104">
        <v>186960402.16</v>
      </c>
      <c r="E287" s="104">
        <v>115432972.52</v>
      </c>
    </row>
    <row r="288" spans="1:5" ht="22.5" customHeight="1">
      <c r="A288" s="115" t="s">
        <v>328</v>
      </c>
      <c r="B288" s="103" t="s">
        <v>303</v>
      </c>
      <c r="C288" s="103" t="s">
        <v>628</v>
      </c>
      <c r="D288" s="104">
        <v>186888902.16</v>
      </c>
      <c r="E288" s="104">
        <v>115404372.52</v>
      </c>
    </row>
    <row r="289" spans="1:5" ht="63" customHeight="1">
      <c r="A289" s="115" t="s">
        <v>533</v>
      </c>
      <c r="B289" s="103" t="s">
        <v>303</v>
      </c>
      <c r="C289" s="103" t="s">
        <v>629</v>
      </c>
      <c r="D289" s="104">
        <v>186888902.16</v>
      </c>
      <c r="E289" s="104">
        <v>115404372.52</v>
      </c>
    </row>
    <row r="290" spans="1:5" ht="22.5" customHeight="1">
      <c r="A290" s="115" t="s">
        <v>465</v>
      </c>
      <c r="B290" s="103" t="s">
        <v>303</v>
      </c>
      <c r="C290" s="103" t="s">
        <v>630</v>
      </c>
      <c r="D290" s="104">
        <v>71500</v>
      </c>
      <c r="E290" s="104">
        <v>28600</v>
      </c>
    </row>
    <row r="291" spans="1:5" ht="22.5" customHeight="1">
      <c r="A291" s="115" t="s">
        <v>467</v>
      </c>
      <c r="B291" s="103" t="s">
        <v>303</v>
      </c>
      <c r="C291" s="103" t="s">
        <v>631</v>
      </c>
      <c r="D291" s="104">
        <v>71500</v>
      </c>
      <c r="E291" s="104">
        <v>28600</v>
      </c>
    </row>
    <row r="292" spans="1:5" ht="22.5" customHeight="1">
      <c r="A292" s="115" t="s">
        <v>632</v>
      </c>
      <c r="B292" s="103" t="s">
        <v>303</v>
      </c>
      <c r="C292" s="103" t="s">
        <v>633</v>
      </c>
      <c r="D292" s="104">
        <v>4025200</v>
      </c>
      <c r="E292" s="104">
        <v>1395680.03</v>
      </c>
    </row>
    <row r="293" spans="1:5" ht="22.5" customHeight="1">
      <c r="A293" s="115" t="s">
        <v>306</v>
      </c>
      <c r="B293" s="103" t="s">
        <v>303</v>
      </c>
      <c r="C293" s="103" t="s">
        <v>634</v>
      </c>
      <c r="D293" s="104">
        <v>3824800</v>
      </c>
      <c r="E293" s="104">
        <v>1392580.03</v>
      </c>
    </row>
    <row r="294" spans="1:5" ht="41.25" customHeight="1">
      <c r="A294" s="115" t="s">
        <v>308</v>
      </c>
      <c r="B294" s="103" t="s">
        <v>303</v>
      </c>
      <c r="C294" s="103" t="s">
        <v>635</v>
      </c>
      <c r="D294" s="104">
        <v>2720900</v>
      </c>
      <c r="E294" s="104">
        <v>1229224.98</v>
      </c>
    </row>
    <row r="295" spans="1:5" ht="24" customHeight="1">
      <c r="A295" s="115" t="s">
        <v>310</v>
      </c>
      <c r="B295" s="103" t="s">
        <v>303</v>
      </c>
      <c r="C295" s="103" t="s">
        <v>636</v>
      </c>
      <c r="D295" s="104">
        <v>2089800</v>
      </c>
      <c r="E295" s="104">
        <v>978605.61</v>
      </c>
    </row>
    <row r="296" spans="1:5" ht="24" customHeight="1">
      <c r="A296" s="115" t="s">
        <v>314</v>
      </c>
      <c r="B296" s="103" t="s">
        <v>303</v>
      </c>
      <c r="C296" s="103" t="s">
        <v>637</v>
      </c>
      <c r="D296" s="104">
        <v>631100</v>
      </c>
      <c r="E296" s="104">
        <v>250619.37</v>
      </c>
    </row>
    <row r="297" spans="1:5" ht="24" customHeight="1">
      <c r="A297" s="115" t="s">
        <v>316</v>
      </c>
      <c r="B297" s="103" t="s">
        <v>303</v>
      </c>
      <c r="C297" s="103" t="s">
        <v>638</v>
      </c>
      <c r="D297" s="104">
        <v>285730</v>
      </c>
      <c r="E297" s="104">
        <v>87778.82</v>
      </c>
    </row>
    <row r="298" spans="1:5" ht="21" customHeight="1">
      <c r="A298" s="115" t="s">
        <v>318</v>
      </c>
      <c r="B298" s="103" t="s">
        <v>303</v>
      </c>
      <c r="C298" s="103" t="s">
        <v>639</v>
      </c>
      <c r="D298" s="104">
        <v>46800</v>
      </c>
      <c r="E298" s="104">
        <v>20129.439999999999</v>
      </c>
    </row>
    <row r="299" spans="1:5" ht="21" customHeight="1">
      <c r="A299" s="115" t="s">
        <v>320</v>
      </c>
      <c r="B299" s="103" t="s">
        <v>303</v>
      </c>
      <c r="C299" s="103" t="s">
        <v>640</v>
      </c>
      <c r="D299" s="104">
        <v>25000</v>
      </c>
      <c r="E299" s="104" t="s">
        <v>11</v>
      </c>
    </row>
    <row r="300" spans="1:5" ht="21" customHeight="1">
      <c r="A300" s="115" t="s">
        <v>322</v>
      </c>
      <c r="B300" s="103" t="s">
        <v>303</v>
      </c>
      <c r="C300" s="103" t="s">
        <v>641</v>
      </c>
      <c r="D300" s="104">
        <v>12600</v>
      </c>
      <c r="E300" s="104">
        <v>9120.94</v>
      </c>
    </row>
    <row r="301" spans="1:5" ht="19.5" customHeight="1">
      <c r="A301" s="115" t="s">
        <v>324</v>
      </c>
      <c r="B301" s="103" t="s">
        <v>303</v>
      </c>
      <c r="C301" s="103" t="s">
        <v>642</v>
      </c>
      <c r="D301" s="104">
        <v>26000</v>
      </c>
      <c r="E301" s="104">
        <v>8110</v>
      </c>
    </row>
    <row r="302" spans="1:5" ht="19.5" customHeight="1">
      <c r="A302" s="115" t="s">
        <v>326</v>
      </c>
      <c r="B302" s="103" t="s">
        <v>303</v>
      </c>
      <c r="C302" s="103" t="s">
        <v>643</v>
      </c>
      <c r="D302" s="104">
        <v>175330</v>
      </c>
      <c r="E302" s="104">
        <v>50418.44</v>
      </c>
    </row>
    <row r="303" spans="1:5" ht="19.5" customHeight="1">
      <c r="A303" s="115" t="s">
        <v>336</v>
      </c>
      <c r="B303" s="103" t="s">
        <v>303</v>
      </c>
      <c r="C303" s="103" t="s">
        <v>644</v>
      </c>
      <c r="D303" s="104">
        <v>818170</v>
      </c>
      <c r="E303" s="104">
        <v>75576.23</v>
      </c>
    </row>
    <row r="304" spans="1:5" ht="19.5" customHeight="1">
      <c r="A304" s="115" t="s">
        <v>338</v>
      </c>
      <c r="B304" s="103" t="s">
        <v>303</v>
      </c>
      <c r="C304" s="103" t="s">
        <v>645</v>
      </c>
      <c r="D304" s="104">
        <v>200400</v>
      </c>
      <c r="E304" s="104">
        <v>3100</v>
      </c>
    </row>
    <row r="305" spans="1:5" ht="22.5" customHeight="1">
      <c r="A305" s="115" t="s">
        <v>340</v>
      </c>
      <c r="B305" s="103" t="s">
        <v>303</v>
      </c>
      <c r="C305" s="103" t="s">
        <v>646</v>
      </c>
      <c r="D305" s="104">
        <v>132800</v>
      </c>
      <c r="E305" s="104" t="s">
        <v>11</v>
      </c>
    </row>
    <row r="306" spans="1:5" ht="36" customHeight="1">
      <c r="A306" s="115" t="s">
        <v>342</v>
      </c>
      <c r="B306" s="103" t="s">
        <v>303</v>
      </c>
      <c r="C306" s="103" t="s">
        <v>647</v>
      </c>
      <c r="D306" s="104">
        <v>67600</v>
      </c>
      <c r="E306" s="104">
        <v>3100</v>
      </c>
    </row>
    <row r="307" spans="1:5" ht="22.5" customHeight="1">
      <c r="A307" s="115" t="s">
        <v>648</v>
      </c>
      <c r="B307" s="103" t="s">
        <v>303</v>
      </c>
      <c r="C307" s="103" t="s">
        <v>649</v>
      </c>
      <c r="D307" s="104">
        <v>27950563.609999999</v>
      </c>
      <c r="E307" s="104">
        <v>12352180.76</v>
      </c>
    </row>
    <row r="308" spans="1:5" ht="22.5" customHeight="1">
      <c r="A308" s="115" t="s">
        <v>306</v>
      </c>
      <c r="B308" s="103" t="s">
        <v>303</v>
      </c>
      <c r="C308" s="103" t="s">
        <v>650</v>
      </c>
      <c r="D308" s="104">
        <v>27950563.609999999</v>
      </c>
      <c r="E308" s="104">
        <v>12352180.76</v>
      </c>
    </row>
    <row r="309" spans="1:5" ht="22.5" customHeight="1">
      <c r="A309" s="115" t="s">
        <v>328</v>
      </c>
      <c r="B309" s="103" t="s">
        <v>303</v>
      </c>
      <c r="C309" s="103" t="s">
        <v>651</v>
      </c>
      <c r="D309" s="104">
        <v>27950563.609999999</v>
      </c>
      <c r="E309" s="104">
        <v>12352180.76</v>
      </c>
    </row>
    <row r="310" spans="1:5" ht="55.5" customHeight="1">
      <c r="A310" s="115" t="s">
        <v>533</v>
      </c>
      <c r="B310" s="103" t="s">
        <v>303</v>
      </c>
      <c r="C310" s="103" t="s">
        <v>652</v>
      </c>
      <c r="D310" s="104">
        <v>27950563.609999999</v>
      </c>
      <c r="E310" s="104">
        <v>12352180.76</v>
      </c>
    </row>
    <row r="311" spans="1:5" ht="22.5" customHeight="1">
      <c r="A311" s="115" t="s">
        <v>332</v>
      </c>
      <c r="B311" s="103" t="s">
        <v>303</v>
      </c>
      <c r="C311" s="103" t="s">
        <v>653</v>
      </c>
      <c r="D311" s="104" t="s">
        <v>11</v>
      </c>
      <c r="E311" s="104" t="s">
        <v>11</v>
      </c>
    </row>
    <row r="312" spans="1:5" ht="36" customHeight="1">
      <c r="A312" s="115" t="s">
        <v>334</v>
      </c>
      <c r="B312" s="103" t="s">
        <v>303</v>
      </c>
      <c r="C312" s="103" t="s">
        <v>654</v>
      </c>
      <c r="D312" s="104" t="s">
        <v>11</v>
      </c>
      <c r="E312" s="104" t="s">
        <v>11</v>
      </c>
    </row>
    <row r="313" spans="1:5" ht="21" customHeight="1">
      <c r="A313" s="115" t="s">
        <v>655</v>
      </c>
      <c r="B313" s="103" t="s">
        <v>303</v>
      </c>
      <c r="C313" s="103" t="s">
        <v>656</v>
      </c>
      <c r="D313" s="104">
        <v>27950563.609999999</v>
      </c>
      <c r="E313" s="104">
        <v>12352180.76</v>
      </c>
    </row>
    <row r="314" spans="1:5" ht="21" customHeight="1">
      <c r="A314" s="115" t="s">
        <v>306</v>
      </c>
      <c r="B314" s="103" t="s">
        <v>303</v>
      </c>
      <c r="C314" s="103" t="s">
        <v>657</v>
      </c>
      <c r="D314" s="104">
        <v>27950563.609999999</v>
      </c>
      <c r="E314" s="104">
        <v>12352180.76</v>
      </c>
    </row>
    <row r="315" spans="1:5" ht="21" customHeight="1">
      <c r="A315" s="115" t="s">
        <v>328</v>
      </c>
      <c r="B315" s="103" t="s">
        <v>303</v>
      </c>
      <c r="C315" s="103" t="s">
        <v>658</v>
      </c>
      <c r="D315" s="104">
        <v>27950563.609999999</v>
      </c>
      <c r="E315" s="104">
        <v>12352180.76</v>
      </c>
    </row>
    <row r="316" spans="1:5" ht="54" customHeight="1">
      <c r="A316" s="115" t="s">
        <v>533</v>
      </c>
      <c r="B316" s="103" t="s">
        <v>303</v>
      </c>
      <c r="C316" s="103" t="s">
        <v>659</v>
      </c>
      <c r="D316" s="104">
        <v>27950563.609999999</v>
      </c>
      <c r="E316" s="104">
        <v>12352180.76</v>
      </c>
    </row>
    <row r="317" spans="1:5" ht="22.5" customHeight="1">
      <c r="A317" s="115" t="s">
        <v>332</v>
      </c>
      <c r="B317" s="103" t="s">
        <v>303</v>
      </c>
      <c r="C317" s="103" t="s">
        <v>660</v>
      </c>
      <c r="D317" s="104" t="s">
        <v>11</v>
      </c>
      <c r="E317" s="104" t="s">
        <v>11</v>
      </c>
    </row>
    <row r="318" spans="1:5" ht="39" customHeight="1">
      <c r="A318" s="115" t="s">
        <v>334</v>
      </c>
      <c r="B318" s="103" t="s">
        <v>303</v>
      </c>
      <c r="C318" s="103" t="s">
        <v>661</v>
      </c>
      <c r="D318" s="104" t="s">
        <v>11</v>
      </c>
      <c r="E318" s="104" t="s">
        <v>11</v>
      </c>
    </row>
    <row r="319" spans="1:5" ht="24.75" customHeight="1">
      <c r="A319" s="115" t="s">
        <v>662</v>
      </c>
      <c r="B319" s="103" t="s">
        <v>303</v>
      </c>
      <c r="C319" s="103" t="s">
        <v>663</v>
      </c>
      <c r="D319" s="104">
        <v>10777462</v>
      </c>
      <c r="E319" s="104">
        <v>5474489.3700000001</v>
      </c>
    </row>
    <row r="320" spans="1:5" ht="24.75" customHeight="1">
      <c r="A320" s="115" t="s">
        <v>306</v>
      </c>
      <c r="B320" s="103" t="s">
        <v>303</v>
      </c>
      <c r="C320" s="103" t="s">
        <v>664</v>
      </c>
      <c r="D320" s="104">
        <v>10768762</v>
      </c>
      <c r="E320" s="104">
        <v>5474489.3700000001</v>
      </c>
    </row>
    <row r="321" spans="1:5" ht="37.5" customHeight="1">
      <c r="A321" s="115" t="s">
        <v>308</v>
      </c>
      <c r="B321" s="103" t="s">
        <v>303</v>
      </c>
      <c r="C321" s="103" t="s">
        <v>665</v>
      </c>
      <c r="D321" s="104">
        <v>1453930</v>
      </c>
      <c r="E321" s="104">
        <v>776040.49</v>
      </c>
    </row>
    <row r="322" spans="1:5" ht="22.5" customHeight="1">
      <c r="A322" s="115" t="s">
        <v>310</v>
      </c>
      <c r="B322" s="103" t="s">
        <v>303</v>
      </c>
      <c r="C322" s="103" t="s">
        <v>666</v>
      </c>
      <c r="D322" s="104">
        <v>987757.8</v>
      </c>
      <c r="E322" s="104">
        <v>504596.05</v>
      </c>
    </row>
    <row r="323" spans="1:5" ht="22.5" customHeight="1">
      <c r="A323" s="115" t="s">
        <v>312</v>
      </c>
      <c r="B323" s="103" t="s">
        <v>303</v>
      </c>
      <c r="C323" s="103" t="s">
        <v>667</v>
      </c>
      <c r="D323" s="104">
        <v>170072.2</v>
      </c>
      <c r="E323" s="104">
        <v>140791.4</v>
      </c>
    </row>
    <row r="324" spans="1:5" ht="22.5" customHeight="1">
      <c r="A324" s="115" t="s">
        <v>314</v>
      </c>
      <c r="B324" s="103" t="s">
        <v>303</v>
      </c>
      <c r="C324" s="103" t="s">
        <v>668</v>
      </c>
      <c r="D324" s="104">
        <v>296100</v>
      </c>
      <c r="E324" s="104">
        <v>130653.04</v>
      </c>
    </row>
    <row r="325" spans="1:5" ht="22.5" customHeight="1">
      <c r="A325" s="115" t="s">
        <v>316</v>
      </c>
      <c r="B325" s="103" t="s">
        <v>303</v>
      </c>
      <c r="C325" s="103" t="s">
        <v>669</v>
      </c>
      <c r="D325" s="104">
        <v>57270</v>
      </c>
      <c r="E325" s="104">
        <v>1511.58</v>
      </c>
    </row>
    <row r="326" spans="1:5" ht="19.5" customHeight="1">
      <c r="A326" s="115" t="s">
        <v>318</v>
      </c>
      <c r="B326" s="103" t="s">
        <v>303</v>
      </c>
      <c r="C326" s="103" t="s">
        <v>670</v>
      </c>
      <c r="D326" s="104">
        <v>10000</v>
      </c>
      <c r="E326" s="104" t="s">
        <v>11</v>
      </c>
    </row>
    <row r="327" spans="1:5" ht="19.5" customHeight="1">
      <c r="A327" s="115" t="s">
        <v>324</v>
      </c>
      <c r="B327" s="103" t="s">
        <v>303</v>
      </c>
      <c r="C327" s="103" t="s">
        <v>671</v>
      </c>
      <c r="D327" s="104">
        <v>2000</v>
      </c>
      <c r="E327" s="104" t="s">
        <v>11</v>
      </c>
    </row>
    <row r="328" spans="1:5" ht="19.5" customHeight="1">
      <c r="A328" s="115" t="s">
        <v>326</v>
      </c>
      <c r="B328" s="103" t="s">
        <v>303</v>
      </c>
      <c r="C328" s="103" t="s">
        <v>672</v>
      </c>
      <c r="D328" s="104">
        <v>45270</v>
      </c>
      <c r="E328" s="104">
        <v>1511.58</v>
      </c>
    </row>
    <row r="329" spans="1:5" ht="21.75" customHeight="1">
      <c r="A329" s="115" t="s">
        <v>332</v>
      </c>
      <c r="B329" s="103" t="s">
        <v>303</v>
      </c>
      <c r="C329" s="103" t="s">
        <v>673</v>
      </c>
      <c r="D329" s="104">
        <v>4400</v>
      </c>
      <c r="E329" s="104">
        <v>4400</v>
      </c>
    </row>
    <row r="330" spans="1:5" ht="35.25" customHeight="1">
      <c r="A330" s="115" t="s">
        <v>334</v>
      </c>
      <c r="B330" s="103" t="s">
        <v>303</v>
      </c>
      <c r="C330" s="103" t="s">
        <v>674</v>
      </c>
      <c r="D330" s="104">
        <v>4400</v>
      </c>
      <c r="E330" s="104">
        <v>4400</v>
      </c>
    </row>
    <row r="331" spans="1:5" ht="24" customHeight="1">
      <c r="A331" s="115" t="s">
        <v>465</v>
      </c>
      <c r="B331" s="103" t="s">
        <v>303</v>
      </c>
      <c r="C331" s="103" t="s">
        <v>675</v>
      </c>
      <c r="D331" s="104">
        <v>9253162</v>
      </c>
      <c r="E331" s="104">
        <v>4692537.3</v>
      </c>
    </row>
    <row r="332" spans="1:5" ht="24" customHeight="1">
      <c r="A332" s="115" t="s">
        <v>467</v>
      </c>
      <c r="B332" s="103" t="s">
        <v>303</v>
      </c>
      <c r="C332" s="103" t="s">
        <v>676</v>
      </c>
      <c r="D332" s="104">
        <v>9253162</v>
      </c>
      <c r="E332" s="104">
        <v>4692537.3</v>
      </c>
    </row>
    <row r="333" spans="1:5" ht="24" customHeight="1">
      <c r="A333" s="115" t="s">
        <v>336</v>
      </c>
      <c r="B333" s="103" t="s">
        <v>303</v>
      </c>
      <c r="C333" s="103" t="s">
        <v>677</v>
      </c>
      <c r="D333" s="104" t="s">
        <v>11</v>
      </c>
      <c r="E333" s="104" t="s">
        <v>11</v>
      </c>
    </row>
    <row r="334" spans="1:5" ht="24" customHeight="1">
      <c r="A334" s="115" t="s">
        <v>338</v>
      </c>
      <c r="B334" s="103" t="s">
        <v>303</v>
      </c>
      <c r="C334" s="103" t="s">
        <v>678</v>
      </c>
      <c r="D334" s="104">
        <v>8700</v>
      </c>
      <c r="E334" s="104" t="s">
        <v>11</v>
      </c>
    </row>
    <row r="335" spans="1:5" ht="39" customHeight="1">
      <c r="A335" s="115" t="s">
        <v>342</v>
      </c>
      <c r="B335" s="103" t="s">
        <v>303</v>
      </c>
      <c r="C335" s="103" t="s">
        <v>679</v>
      </c>
      <c r="D335" s="104">
        <v>8700</v>
      </c>
      <c r="E335" s="104" t="s">
        <v>11</v>
      </c>
    </row>
    <row r="336" spans="1:5" ht="21" customHeight="1">
      <c r="A336" s="115" t="s">
        <v>680</v>
      </c>
      <c r="B336" s="103" t="s">
        <v>303</v>
      </c>
      <c r="C336" s="103" t="s">
        <v>681</v>
      </c>
      <c r="D336" s="104">
        <v>2848862</v>
      </c>
      <c r="E336" s="104">
        <v>1730685</v>
      </c>
    </row>
    <row r="337" spans="1:5" ht="21" customHeight="1">
      <c r="A337" s="115" t="s">
        <v>306</v>
      </c>
      <c r="B337" s="103" t="s">
        <v>303</v>
      </c>
      <c r="C337" s="103" t="s">
        <v>682</v>
      </c>
      <c r="D337" s="104">
        <v>2848862</v>
      </c>
      <c r="E337" s="104">
        <v>1730685</v>
      </c>
    </row>
    <row r="338" spans="1:5" ht="21" customHeight="1">
      <c r="A338" s="115" t="s">
        <v>316</v>
      </c>
      <c r="B338" s="103" t="s">
        <v>303</v>
      </c>
      <c r="C338" s="103" t="s">
        <v>683</v>
      </c>
      <c r="D338" s="104" t="s">
        <v>11</v>
      </c>
      <c r="E338" s="104" t="s">
        <v>11</v>
      </c>
    </row>
    <row r="339" spans="1:5" ht="19.5" customHeight="1">
      <c r="A339" s="115" t="s">
        <v>326</v>
      </c>
      <c r="B339" s="103" t="s">
        <v>303</v>
      </c>
      <c r="C339" s="103" t="s">
        <v>684</v>
      </c>
      <c r="D339" s="104" t="s">
        <v>11</v>
      </c>
      <c r="E339" s="104" t="s">
        <v>11</v>
      </c>
    </row>
    <row r="340" spans="1:5" ht="19.5" customHeight="1">
      <c r="A340" s="115" t="s">
        <v>465</v>
      </c>
      <c r="B340" s="103" t="s">
        <v>303</v>
      </c>
      <c r="C340" s="103" t="s">
        <v>685</v>
      </c>
      <c r="D340" s="104">
        <v>2848862</v>
      </c>
      <c r="E340" s="104">
        <v>1730685</v>
      </c>
    </row>
    <row r="341" spans="1:5" ht="19.5" customHeight="1">
      <c r="A341" s="115" t="s">
        <v>467</v>
      </c>
      <c r="B341" s="103" t="s">
        <v>303</v>
      </c>
      <c r="C341" s="103" t="s">
        <v>686</v>
      </c>
      <c r="D341" s="104">
        <v>2848862</v>
      </c>
      <c r="E341" s="104">
        <v>1730685</v>
      </c>
    </row>
    <row r="342" spans="1:5" ht="21.75" customHeight="1">
      <c r="A342" s="115" t="s">
        <v>336</v>
      </c>
      <c r="B342" s="103" t="s">
        <v>303</v>
      </c>
      <c r="C342" s="103" t="s">
        <v>687</v>
      </c>
      <c r="D342" s="104" t="s">
        <v>11</v>
      </c>
      <c r="E342" s="104" t="s">
        <v>11</v>
      </c>
    </row>
    <row r="343" spans="1:5" ht="21.75" customHeight="1">
      <c r="A343" s="115" t="s">
        <v>338</v>
      </c>
      <c r="B343" s="103" t="s">
        <v>303</v>
      </c>
      <c r="C343" s="103" t="s">
        <v>688</v>
      </c>
      <c r="D343" s="104" t="s">
        <v>11</v>
      </c>
      <c r="E343" s="104" t="s">
        <v>11</v>
      </c>
    </row>
    <row r="344" spans="1:5" ht="37.5" customHeight="1">
      <c r="A344" s="115" t="s">
        <v>342</v>
      </c>
      <c r="B344" s="103" t="s">
        <v>303</v>
      </c>
      <c r="C344" s="103" t="s">
        <v>689</v>
      </c>
      <c r="D344" s="104" t="s">
        <v>11</v>
      </c>
      <c r="E344" s="104" t="s">
        <v>11</v>
      </c>
    </row>
    <row r="345" spans="1:5" ht="19.5" customHeight="1">
      <c r="A345" s="115" t="s">
        <v>690</v>
      </c>
      <c r="B345" s="103" t="s">
        <v>303</v>
      </c>
      <c r="C345" s="103" t="s">
        <v>691</v>
      </c>
      <c r="D345" s="104">
        <v>7928600</v>
      </c>
      <c r="E345" s="104">
        <v>3743804.37</v>
      </c>
    </row>
    <row r="346" spans="1:5" ht="19.5" customHeight="1">
      <c r="A346" s="115" t="s">
        <v>306</v>
      </c>
      <c r="B346" s="103" t="s">
        <v>303</v>
      </c>
      <c r="C346" s="103" t="s">
        <v>692</v>
      </c>
      <c r="D346" s="104">
        <v>7919900</v>
      </c>
      <c r="E346" s="104">
        <v>3743804.37</v>
      </c>
    </row>
    <row r="347" spans="1:5" ht="39" customHeight="1">
      <c r="A347" s="115" t="s">
        <v>308</v>
      </c>
      <c r="B347" s="103" t="s">
        <v>303</v>
      </c>
      <c r="C347" s="103" t="s">
        <v>693</v>
      </c>
      <c r="D347" s="104">
        <v>1453930</v>
      </c>
      <c r="E347" s="104">
        <v>776040.49</v>
      </c>
    </row>
    <row r="348" spans="1:5" ht="19.5" customHeight="1">
      <c r="A348" s="115" t="s">
        <v>310</v>
      </c>
      <c r="B348" s="103" t="s">
        <v>303</v>
      </c>
      <c r="C348" s="103" t="s">
        <v>694</v>
      </c>
      <c r="D348" s="104">
        <v>987757.8</v>
      </c>
      <c r="E348" s="104">
        <v>504596.05</v>
      </c>
    </row>
    <row r="349" spans="1:5" ht="19.5" customHeight="1">
      <c r="A349" s="115" t="s">
        <v>312</v>
      </c>
      <c r="B349" s="103" t="s">
        <v>303</v>
      </c>
      <c r="C349" s="103" t="s">
        <v>695</v>
      </c>
      <c r="D349" s="104">
        <v>170072.2</v>
      </c>
      <c r="E349" s="104">
        <v>140791.4</v>
      </c>
    </row>
    <row r="350" spans="1:5" ht="19.5" customHeight="1">
      <c r="A350" s="115" t="s">
        <v>314</v>
      </c>
      <c r="B350" s="103" t="s">
        <v>303</v>
      </c>
      <c r="C350" s="103" t="s">
        <v>696</v>
      </c>
      <c r="D350" s="104">
        <v>296100</v>
      </c>
      <c r="E350" s="104">
        <v>130653.04</v>
      </c>
    </row>
    <row r="351" spans="1:5" ht="21.75" customHeight="1">
      <c r="A351" s="115" t="s">
        <v>316</v>
      </c>
      <c r="B351" s="103" t="s">
        <v>303</v>
      </c>
      <c r="C351" s="103" t="s">
        <v>697</v>
      </c>
      <c r="D351" s="104">
        <v>57270</v>
      </c>
      <c r="E351" s="104">
        <v>1511.58</v>
      </c>
    </row>
    <row r="352" spans="1:5" ht="21.75" customHeight="1">
      <c r="A352" s="115" t="s">
        <v>318</v>
      </c>
      <c r="B352" s="103" t="s">
        <v>303</v>
      </c>
      <c r="C352" s="103" t="s">
        <v>698</v>
      </c>
      <c r="D352" s="104">
        <v>10000</v>
      </c>
      <c r="E352" s="104" t="s">
        <v>11</v>
      </c>
    </row>
    <row r="353" spans="1:6" ht="21.75" customHeight="1">
      <c r="A353" s="115" t="s">
        <v>324</v>
      </c>
      <c r="B353" s="103" t="s">
        <v>303</v>
      </c>
      <c r="C353" s="103" t="s">
        <v>699</v>
      </c>
      <c r="D353" s="104">
        <v>2000</v>
      </c>
      <c r="E353" s="104" t="s">
        <v>11</v>
      </c>
    </row>
    <row r="354" spans="1:6" ht="21.75" customHeight="1">
      <c r="A354" s="115" t="s">
        <v>326</v>
      </c>
      <c r="B354" s="103" t="s">
        <v>303</v>
      </c>
      <c r="C354" s="103" t="s">
        <v>700</v>
      </c>
      <c r="D354" s="104">
        <v>45270</v>
      </c>
      <c r="E354" s="104">
        <v>1511.58</v>
      </c>
    </row>
    <row r="355" spans="1:6" ht="21" customHeight="1">
      <c r="A355" s="115" t="s">
        <v>332</v>
      </c>
      <c r="B355" s="103" t="s">
        <v>303</v>
      </c>
      <c r="C355" s="103" t="s">
        <v>701</v>
      </c>
      <c r="D355" s="104">
        <v>4400</v>
      </c>
      <c r="E355" s="104">
        <v>4400</v>
      </c>
    </row>
    <row r="356" spans="1:6" ht="36.75" customHeight="1">
      <c r="A356" s="115" t="s">
        <v>334</v>
      </c>
      <c r="B356" s="103" t="s">
        <v>303</v>
      </c>
      <c r="C356" s="103" t="s">
        <v>702</v>
      </c>
      <c r="D356" s="104">
        <v>4400</v>
      </c>
      <c r="E356" s="104">
        <v>4400</v>
      </c>
    </row>
    <row r="357" spans="1:6" ht="21.75" customHeight="1">
      <c r="A357" s="115" t="s">
        <v>465</v>
      </c>
      <c r="B357" s="103" t="s">
        <v>303</v>
      </c>
      <c r="C357" s="103" t="s">
        <v>703</v>
      </c>
      <c r="D357" s="104">
        <v>6404300</v>
      </c>
      <c r="E357" s="104">
        <v>2961852.3</v>
      </c>
    </row>
    <row r="358" spans="1:6" ht="21.75" customHeight="1">
      <c r="A358" s="115" t="s">
        <v>467</v>
      </c>
      <c r="B358" s="103" t="s">
        <v>303</v>
      </c>
      <c r="C358" s="103" t="s">
        <v>704</v>
      </c>
      <c r="D358" s="104">
        <v>6404300</v>
      </c>
      <c r="E358" s="104">
        <v>2961852.3</v>
      </c>
    </row>
    <row r="359" spans="1:6" ht="21.75" customHeight="1">
      <c r="A359" s="115" t="s">
        <v>338</v>
      </c>
      <c r="B359" s="103" t="s">
        <v>303</v>
      </c>
      <c r="C359" s="103" t="s">
        <v>705</v>
      </c>
      <c r="D359" s="104">
        <v>8700</v>
      </c>
      <c r="E359" s="104" t="s">
        <v>11</v>
      </c>
    </row>
    <row r="360" spans="1:6" ht="39" customHeight="1">
      <c r="A360" s="115" t="s">
        <v>342</v>
      </c>
      <c r="B360" s="103" t="s">
        <v>303</v>
      </c>
      <c r="C360" s="103" t="s">
        <v>706</v>
      </c>
      <c r="D360" s="104">
        <v>8700</v>
      </c>
      <c r="E360" s="104" t="s">
        <v>11</v>
      </c>
    </row>
    <row r="361" spans="1:6" ht="21.75" customHeight="1">
      <c r="A361" s="115" t="s">
        <v>707</v>
      </c>
      <c r="B361" s="103" t="s">
        <v>303</v>
      </c>
      <c r="C361" s="103" t="s">
        <v>708</v>
      </c>
      <c r="D361" s="104">
        <v>1159900</v>
      </c>
      <c r="E361" s="104">
        <v>684642.68</v>
      </c>
      <c r="F361" s="72">
        <f>E361+E263</f>
        <v>134406445.84</v>
      </c>
    </row>
    <row r="362" spans="1:6" ht="21.75" customHeight="1">
      <c r="A362" s="115" t="s">
        <v>306</v>
      </c>
      <c r="B362" s="103" t="s">
        <v>303</v>
      </c>
      <c r="C362" s="103" t="s">
        <v>709</v>
      </c>
      <c r="D362" s="104">
        <v>851400</v>
      </c>
      <c r="E362" s="104">
        <v>476463</v>
      </c>
    </row>
    <row r="363" spans="1:6" ht="21.75" customHeight="1">
      <c r="A363" s="115" t="s">
        <v>316</v>
      </c>
      <c r="B363" s="103" t="s">
        <v>303</v>
      </c>
      <c r="C363" s="103" t="s">
        <v>710</v>
      </c>
      <c r="D363" s="104">
        <v>472500</v>
      </c>
      <c r="E363" s="104">
        <v>372213</v>
      </c>
      <c r="F363" s="72">
        <f>D263</f>
        <v>226594410.75999999</v>
      </c>
    </row>
    <row r="364" spans="1:6" ht="21" customHeight="1">
      <c r="A364" s="115" t="s">
        <v>320</v>
      </c>
      <c r="B364" s="103" t="s">
        <v>303</v>
      </c>
      <c r="C364" s="103" t="s">
        <v>711</v>
      </c>
      <c r="D364" s="104">
        <v>94000</v>
      </c>
      <c r="E364" s="104">
        <v>94000</v>
      </c>
      <c r="F364">
        <f>F361/F363*100</f>
        <v>59.315869879225794</v>
      </c>
    </row>
    <row r="365" spans="1:6" ht="21" customHeight="1">
      <c r="A365" s="115" t="s">
        <v>324</v>
      </c>
      <c r="B365" s="103" t="s">
        <v>303</v>
      </c>
      <c r="C365" s="103" t="s">
        <v>712</v>
      </c>
      <c r="D365" s="104" t="s">
        <v>11</v>
      </c>
      <c r="E365" s="104" t="s">
        <v>11</v>
      </c>
    </row>
    <row r="366" spans="1:6" ht="21" customHeight="1">
      <c r="A366" s="115" t="s">
        <v>326</v>
      </c>
      <c r="B366" s="103" t="s">
        <v>303</v>
      </c>
      <c r="C366" s="103" t="s">
        <v>713</v>
      </c>
      <c r="D366" s="104">
        <v>378500</v>
      </c>
      <c r="E366" s="104">
        <v>278213</v>
      </c>
    </row>
    <row r="367" spans="1:6" ht="21.75" customHeight="1">
      <c r="A367" s="115" t="s">
        <v>336</v>
      </c>
      <c r="B367" s="103" t="s">
        <v>303</v>
      </c>
      <c r="C367" s="103" t="s">
        <v>714</v>
      </c>
      <c r="D367" s="104">
        <v>378900</v>
      </c>
      <c r="E367" s="104">
        <v>104250</v>
      </c>
    </row>
    <row r="368" spans="1:6" ht="21.75" customHeight="1">
      <c r="A368" s="115" t="s">
        <v>338</v>
      </c>
      <c r="B368" s="103" t="s">
        <v>303</v>
      </c>
      <c r="C368" s="103" t="s">
        <v>715</v>
      </c>
      <c r="D368" s="104">
        <v>308500</v>
      </c>
      <c r="E368" s="104">
        <v>208179.68</v>
      </c>
    </row>
    <row r="369" spans="1:6" ht="21.75" customHeight="1">
      <c r="A369" s="115" t="s">
        <v>340</v>
      </c>
      <c r="B369" s="103" t="s">
        <v>303</v>
      </c>
      <c r="C369" s="103" t="s">
        <v>716</v>
      </c>
      <c r="D369" s="104">
        <v>99500</v>
      </c>
      <c r="E369" s="104">
        <v>99500</v>
      </c>
    </row>
    <row r="370" spans="1:6" ht="34.5" customHeight="1">
      <c r="A370" s="115" t="s">
        <v>342</v>
      </c>
      <c r="B370" s="103" t="s">
        <v>303</v>
      </c>
      <c r="C370" s="103" t="s">
        <v>717</v>
      </c>
      <c r="D370" s="104">
        <v>209000</v>
      </c>
      <c r="E370" s="104">
        <v>108679.67999999999</v>
      </c>
    </row>
    <row r="371" spans="1:6" ht="24.75" customHeight="1">
      <c r="A371" s="115" t="s">
        <v>718</v>
      </c>
      <c r="B371" s="103" t="s">
        <v>303</v>
      </c>
      <c r="C371" s="103" t="s">
        <v>719</v>
      </c>
      <c r="D371" s="104">
        <v>1159900</v>
      </c>
      <c r="E371" s="104">
        <v>684642.68</v>
      </c>
    </row>
    <row r="372" spans="1:6" ht="24.75" customHeight="1">
      <c r="A372" s="115" t="s">
        <v>306</v>
      </c>
      <c r="B372" s="103" t="s">
        <v>303</v>
      </c>
      <c r="C372" s="103" t="s">
        <v>720</v>
      </c>
      <c r="D372" s="104">
        <v>851400</v>
      </c>
      <c r="E372" s="104">
        <v>476463</v>
      </c>
    </row>
    <row r="373" spans="1:6" ht="24.75" customHeight="1">
      <c r="A373" s="115" t="s">
        <v>316</v>
      </c>
      <c r="B373" s="103" t="s">
        <v>303</v>
      </c>
      <c r="C373" s="103" t="s">
        <v>721</v>
      </c>
      <c r="D373" s="104">
        <v>472500</v>
      </c>
      <c r="E373" s="104">
        <v>372213</v>
      </c>
    </row>
    <row r="374" spans="1:6" ht="18.75" customHeight="1">
      <c r="A374" s="115" t="s">
        <v>320</v>
      </c>
      <c r="B374" s="103" t="s">
        <v>303</v>
      </c>
      <c r="C374" s="103" t="s">
        <v>722</v>
      </c>
      <c r="D374" s="104">
        <v>94000</v>
      </c>
      <c r="E374" s="104">
        <v>94000</v>
      </c>
    </row>
    <row r="375" spans="1:6" ht="18.75" customHeight="1">
      <c r="A375" s="115" t="s">
        <v>324</v>
      </c>
      <c r="B375" s="103" t="s">
        <v>303</v>
      </c>
      <c r="C375" s="103" t="s">
        <v>723</v>
      </c>
      <c r="D375" s="104" t="s">
        <v>11</v>
      </c>
      <c r="E375" s="104" t="s">
        <v>11</v>
      </c>
    </row>
    <row r="376" spans="1:6" ht="18.75" customHeight="1">
      <c r="A376" s="115" t="s">
        <v>326</v>
      </c>
      <c r="B376" s="103" t="s">
        <v>303</v>
      </c>
      <c r="C376" s="103" t="s">
        <v>724</v>
      </c>
      <c r="D376" s="104">
        <v>378500</v>
      </c>
      <c r="E376" s="104">
        <v>278213</v>
      </c>
    </row>
    <row r="377" spans="1:6" ht="19.5" customHeight="1">
      <c r="A377" s="115" t="s">
        <v>336</v>
      </c>
      <c r="B377" s="103" t="s">
        <v>303</v>
      </c>
      <c r="C377" s="103" t="s">
        <v>725</v>
      </c>
      <c r="D377" s="104">
        <v>378900</v>
      </c>
      <c r="E377" s="104">
        <v>104250</v>
      </c>
    </row>
    <row r="378" spans="1:6" ht="19.5" customHeight="1">
      <c r="A378" s="115" t="s">
        <v>338</v>
      </c>
      <c r="B378" s="103" t="s">
        <v>303</v>
      </c>
      <c r="C378" s="103" t="s">
        <v>726</v>
      </c>
      <c r="D378" s="104">
        <v>308500</v>
      </c>
      <c r="E378" s="104">
        <v>208179.68</v>
      </c>
    </row>
    <row r="379" spans="1:6" ht="19.5" customHeight="1">
      <c r="A379" s="115" t="s">
        <v>340</v>
      </c>
      <c r="B379" s="103" t="s">
        <v>303</v>
      </c>
      <c r="C379" s="103" t="s">
        <v>727</v>
      </c>
      <c r="D379" s="104">
        <v>99500</v>
      </c>
      <c r="E379" s="104">
        <v>99500</v>
      </c>
    </row>
    <row r="380" spans="1:6" ht="40.5" customHeight="1">
      <c r="A380" s="115" t="s">
        <v>342</v>
      </c>
      <c r="B380" s="103" t="s">
        <v>303</v>
      </c>
      <c r="C380" s="103" t="s">
        <v>728</v>
      </c>
      <c r="D380" s="104">
        <v>209000</v>
      </c>
      <c r="E380" s="104">
        <v>108679.67999999999</v>
      </c>
    </row>
    <row r="381" spans="1:6" ht="75.75" customHeight="1">
      <c r="A381" s="115" t="s">
        <v>729</v>
      </c>
      <c r="B381" s="103" t="s">
        <v>303</v>
      </c>
      <c r="C381" s="103" t="s">
        <v>730</v>
      </c>
      <c r="D381" s="104">
        <v>17615000</v>
      </c>
      <c r="E381" s="104">
        <v>4830000</v>
      </c>
      <c r="F381">
        <f>E381/D381*100</f>
        <v>27.419812659665059</v>
      </c>
    </row>
    <row r="382" spans="1:6" ht="26.25" customHeight="1">
      <c r="A382" s="115" t="s">
        <v>306</v>
      </c>
      <c r="B382" s="103" t="s">
        <v>303</v>
      </c>
      <c r="C382" s="103" t="s">
        <v>731</v>
      </c>
      <c r="D382" s="104">
        <v>17615000</v>
      </c>
      <c r="E382" s="104">
        <v>4830000</v>
      </c>
    </row>
    <row r="383" spans="1:6" ht="26.25" customHeight="1">
      <c r="A383" s="115" t="s">
        <v>332</v>
      </c>
      <c r="B383" s="103" t="s">
        <v>303</v>
      </c>
      <c r="C383" s="103" t="s">
        <v>732</v>
      </c>
      <c r="D383" s="104">
        <v>17615000</v>
      </c>
      <c r="E383" s="104">
        <v>4830000</v>
      </c>
    </row>
    <row r="384" spans="1:6" ht="37.5" customHeight="1">
      <c r="A384" s="115" t="s">
        <v>334</v>
      </c>
      <c r="B384" s="103" t="s">
        <v>303</v>
      </c>
      <c r="C384" s="103" t="s">
        <v>733</v>
      </c>
      <c r="D384" s="104">
        <v>17615000</v>
      </c>
      <c r="E384" s="104">
        <v>4830000</v>
      </c>
    </row>
    <row r="385" spans="1:5" ht="61.5" customHeight="1">
      <c r="A385" s="115" t="s">
        <v>734</v>
      </c>
      <c r="B385" s="103" t="s">
        <v>303</v>
      </c>
      <c r="C385" s="103" t="s">
        <v>735</v>
      </c>
      <c r="D385" s="104">
        <v>9715900</v>
      </c>
      <c r="E385" s="104">
        <v>3884900</v>
      </c>
    </row>
    <row r="386" spans="1:5" ht="26.25" customHeight="1">
      <c r="A386" s="115" t="s">
        <v>306</v>
      </c>
      <c r="B386" s="103" t="s">
        <v>303</v>
      </c>
      <c r="C386" s="103" t="s">
        <v>736</v>
      </c>
      <c r="D386" s="104">
        <v>9715900</v>
      </c>
      <c r="E386" s="104">
        <v>3884900</v>
      </c>
    </row>
    <row r="387" spans="1:5" ht="26.25" customHeight="1">
      <c r="A387" s="115" t="s">
        <v>332</v>
      </c>
      <c r="B387" s="103" t="s">
        <v>303</v>
      </c>
      <c r="C387" s="103" t="s">
        <v>737</v>
      </c>
      <c r="D387" s="104">
        <v>9715900</v>
      </c>
      <c r="E387" s="104">
        <v>3884900</v>
      </c>
    </row>
    <row r="388" spans="1:5" ht="47.25" customHeight="1">
      <c r="A388" s="115" t="s">
        <v>334</v>
      </c>
      <c r="B388" s="103" t="s">
        <v>303</v>
      </c>
      <c r="C388" s="103" t="s">
        <v>738</v>
      </c>
      <c r="D388" s="104">
        <v>9715900</v>
      </c>
      <c r="E388" s="104">
        <v>3884900</v>
      </c>
    </row>
    <row r="389" spans="1:5" ht="44.25" customHeight="1">
      <c r="A389" s="115" t="s">
        <v>739</v>
      </c>
      <c r="B389" s="103" t="s">
        <v>303</v>
      </c>
      <c r="C389" s="103" t="s">
        <v>740</v>
      </c>
      <c r="D389" s="104">
        <v>7899100</v>
      </c>
      <c r="E389" s="104">
        <v>945100</v>
      </c>
    </row>
    <row r="390" spans="1:5" ht="21" customHeight="1">
      <c r="A390" s="115" t="s">
        <v>306</v>
      </c>
      <c r="B390" s="103" t="s">
        <v>303</v>
      </c>
      <c r="C390" s="103" t="s">
        <v>741</v>
      </c>
      <c r="D390" s="104">
        <v>7899100</v>
      </c>
      <c r="E390" s="104">
        <v>945100</v>
      </c>
    </row>
    <row r="391" spans="1:5" ht="21" customHeight="1">
      <c r="A391" s="115" t="s">
        <v>332</v>
      </c>
      <c r="B391" s="103" t="s">
        <v>303</v>
      </c>
      <c r="C391" s="103" t="s">
        <v>742</v>
      </c>
      <c r="D391" s="104">
        <v>7899100</v>
      </c>
      <c r="E391" s="104">
        <v>945100</v>
      </c>
    </row>
    <row r="392" spans="1:5" ht="40.5" customHeight="1" thickBot="1">
      <c r="A392" s="115" t="s">
        <v>334</v>
      </c>
      <c r="B392" s="103" t="s">
        <v>303</v>
      </c>
      <c r="C392" s="103" t="s">
        <v>743</v>
      </c>
      <c r="D392" s="104">
        <v>7899100</v>
      </c>
      <c r="E392" s="104">
        <v>945100</v>
      </c>
    </row>
    <row r="393" spans="1:5" ht="7.5" hidden="1" customHeight="1" thickBot="1">
      <c r="A393" s="108"/>
      <c r="B393" s="109"/>
      <c r="C393" s="109"/>
      <c r="D393" s="110"/>
      <c r="E393" s="110"/>
    </row>
    <row r="394" spans="1:5" ht="156.75" customHeight="1" thickBot="1">
      <c r="A394" s="111" t="s">
        <v>744</v>
      </c>
      <c r="B394" s="112">
        <v>450</v>
      </c>
      <c r="C394" s="113" t="s">
        <v>10</v>
      </c>
      <c r="D394" s="114">
        <v>-4330353</v>
      </c>
      <c r="E394" s="114">
        <v>2997797.23</v>
      </c>
    </row>
    <row r="395" spans="1:5" ht="12.95" customHeight="1">
      <c r="A395" s="98"/>
      <c r="B395" s="77"/>
      <c r="C395" s="77"/>
      <c r="D395" s="93"/>
      <c r="E395" s="93"/>
    </row>
  </sheetData>
  <mergeCells count="6">
    <mergeCell ref="E4:E5"/>
    <mergeCell ref="A2:C2"/>
    <mergeCell ref="A3:A5"/>
    <mergeCell ref="B3:B5"/>
    <mergeCell ref="C3:C5"/>
    <mergeCell ref="D4:D5"/>
  </mergeCells>
  <pageMargins left="0.23622047244094491" right="0.23622047244094491" top="0.47244094488188981" bottom="0.23622047244094491" header="0" footer="0"/>
  <pageSetup paperSize="9" scale="73" fitToHeight="0" orientation="portrait" r:id="rId1"/>
  <headerFooter>
    <oddFooter>&amp;L&amp;C&amp;R&amp;D&amp; СТР. &amp;P</oddFooter>
    <evenFooter>&amp;L&amp;C&amp;R&amp;D&amp;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F39"/>
  <sheetViews>
    <sheetView showGridLines="0" workbookViewId="0">
      <selection activeCell="J14" sqref="J14"/>
    </sheetView>
  </sheetViews>
  <sheetFormatPr defaultRowHeight="12.75"/>
  <cols>
    <col min="1" max="1" width="37.7109375" customWidth="1"/>
    <col min="2" max="2" width="10.5703125" customWidth="1"/>
    <col min="3" max="3" width="28" customWidth="1"/>
    <col min="4" max="4" width="14" customWidth="1"/>
    <col min="5" max="5" width="13.85546875" customWidth="1"/>
    <col min="6" max="6" width="5.140625" customWidth="1"/>
  </cols>
  <sheetData>
    <row r="1" spans="1:6" ht="9.9499999999999993" customHeight="1">
      <c r="A1" s="13"/>
      <c r="B1" s="14"/>
      <c r="C1" s="14"/>
      <c r="D1" s="3"/>
      <c r="E1" s="3"/>
      <c r="F1" s="2"/>
    </row>
    <row r="2" spans="1:6" ht="24.75" customHeight="1">
      <c r="A2" s="127" t="s">
        <v>745</v>
      </c>
      <c r="B2" s="127"/>
      <c r="C2" s="127"/>
      <c r="D2" s="2"/>
      <c r="E2" s="73" t="s">
        <v>899</v>
      </c>
      <c r="F2" s="2"/>
    </row>
    <row r="3" spans="1:6" ht="12.75" customHeight="1">
      <c r="A3" s="128" t="s">
        <v>1</v>
      </c>
      <c r="B3" s="131" t="s">
        <v>2</v>
      </c>
      <c r="C3" s="131" t="s">
        <v>746</v>
      </c>
      <c r="D3" s="74" t="s">
        <v>900</v>
      </c>
      <c r="E3" s="75" t="s">
        <v>901</v>
      </c>
      <c r="F3" s="2"/>
    </row>
    <row r="4" spans="1:6" ht="31.5" customHeight="1">
      <c r="A4" s="129"/>
      <c r="B4" s="125"/>
      <c r="C4" s="125"/>
      <c r="D4" s="131" t="s">
        <v>6</v>
      </c>
      <c r="E4" s="125" t="s">
        <v>6</v>
      </c>
      <c r="F4" s="22"/>
    </row>
    <row r="5" spans="1:6" ht="136.5" customHeight="1">
      <c r="A5" s="130"/>
      <c r="B5" s="126"/>
      <c r="C5" s="126"/>
      <c r="D5" s="126"/>
      <c r="E5" s="126"/>
      <c r="F5" s="22"/>
    </row>
    <row r="6" spans="1:6" ht="12.95" customHeight="1" thickBot="1">
      <c r="A6" s="4">
        <v>1</v>
      </c>
      <c r="B6" s="5">
        <v>2</v>
      </c>
      <c r="C6" s="6">
        <v>3</v>
      </c>
      <c r="D6" s="5">
        <v>11</v>
      </c>
      <c r="E6" s="5">
        <v>21</v>
      </c>
      <c r="F6" s="22"/>
    </row>
    <row r="7" spans="1:6" ht="24" customHeight="1">
      <c r="A7" s="15" t="s">
        <v>747</v>
      </c>
      <c r="B7" s="16" t="s">
        <v>748</v>
      </c>
      <c r="C7" s="7" t="s">
        <v>10</v>
      </c>
      <c r="D7" s="8">
        <v>4330353</v>
      </c>
      <c r="E7" s="8">
        <v>-2997797.23</v>
      </c>
      <c r="F7" s="23"/>
    </row>
    <row r="8" spans="1:6" ht="12.75" customHeight="1">
      <c r="A8" s="9" t="s">
        <v>749</v>
      </c>
      <c r="B8" s="19"/>
      <c r="C8" s="10"/>
      <c r="D8" s="11"/>
      <c r="E8" s="11"/>
      <c r="F8" s="23"/>
    </row>
    <row r="9" spans="1:6" ht="12.75" customHeight="1">
      <c r="A9" s="15" t="s">
        <v>750</v>
      </c>
      <c r="B9" s="20" t="s">
        <v>751</v>
      </c>
      <c r="C9" s="17" t="s">
        <v>10</v>
      </c>
      <c r="D9" s="18" t="s">
        <v>11</v>
      </c>
      <c r="E9" s="18">
        <v>5118494.6900000004</v>
      </c>
      <c r="F9" s="23"/>
    </row>
    <row r="10" spans="1:6" ht="12.75" customHeight="1">
      <c r="A10" s="9" t="s">
        <v>752</v>
      </c>
      <c r="B10" s="19"/>
      <c r="C10" s="10"/>
      <c r="D10" s="11"/>
      <c r="E10" s="11"/>
      <c r="F10" s="23"/>
    </row>
    <row r="11" spans="1:6" ht="12.95" customHeight="1">
      <c r="A11" s="15"/>
      <c r="B11" s="24"/>
      <c r="C11" s="17"/>
      <c r="D11" s="21"/>
      <c r="E11" s="21"/>
      <c r="F11" s="23"/>
    </row>
    <row r="12" spans="1:6" ht="24" customHeight="1">
      <c r="A12" s="25" t="s">
        <v>753</v>
      </c>
      <c r="B12" s="20" t="s">
        <v>751</v>
      </c>
      <c r="C12" s="17" t="s">
        <v>754</v>
      </c>
      <c r="D12" s="18" t="s">
        <v>11</v>
      </c>
      <c r="E12" s="18">
        <v>5118494.6900000004</v>
      </c>
      <c r="F12" s="23"/>
    </row>
    <row r="13" spans="1:6" ht="24" customHeight="1">
      <c r="A13" s="25" t="s">
        <v>755</v>
      </c>
      <c r="B13" s="20" t="s">
        <v>751</v>
      </c>
      <c r="C13" s="17" t="s">
        <v>756</v>
      </c>
      <c r="D13" s="18" t="s">
        <v>11</v>
      </c>
      <c r="E13" s="18">
        <v>5118494.6900000004</v>
      </c>
      <c r="F13" s="23"/>
    </row>
    <row r="14" spans="1:6" ht="108" customHeight="1">
      <c r="A14" s="25" t="s">
        <v>757</v>
      </c>
      <c r="B14" s="20" t="s">
        <v>751</v>
      </c>
      <c r="C14" s="17" t="s">
        <v>758</v>
      </c>
      <c r="D14" s="18" t="s">
        <v>11</v>
      </c>
      <c r="E14" s="18">
        <v>5118494.6900000004</v>
      </c>
      <c r="F14" s="23"/>
    </row>
    <row r="15" spans="1:6" ht="144" customHeight="1">
      <c r="A15" s="25" t="s">
        <v>759</v>
      </c>
      <c r="B15" s="20" t="s">
        <v>751</v>
      </c>
      <c r="C15" s="17" t="s">
        <v>760</v>
      </c>
      <c r="D15" s="18" t="s">
        <v>11</v>
      </c>
      <c r="E15" s="18">
        <v>5118494.6900000004</v>
      </c>
      <c r="F15" s="23"/>
    </row>
    <row r="16" spans="1:6" ht="24" customHeight="1">
      <c r="A16" s="25" t="s">
        <v>761</v>
      </c>
      <c r="B16" s="20" t="s">
        <v>762</v>
      </c>
      <c r="C16" s="17" t="s">
        <v>763</v>
      </c>
      <c r="D16" s="18">
        <v>4330353</v>
      </c>
      <c r="E16" s="18">
        <v>-8116291.9199999999</v>
      </c>
      <c r="F16" s="23"/>
    </row>
    <row r="17" spans="1:6" ht="24" customHeight="1">
      <c r="A17" s="25" t="s">
        <v>764</v>
      </c>
      <c r="B17" s="20" t="s">
        <v>765</v>
      </c>
      <c r="C17" s="17" t="s">
        <v>766</v>
      </c>
      <c r="D17" s="18">
        <v>-420427328</v>
      </c>
      <c r="E17" s="18">
        <v>-335018816.31</v>
      </c>
      <c r="F17" s="23"/>
    </row>
    <row r="18" spans="1:6" ht="24" customHeight="1">
      <c r="A18" s="25" t="s">
        <v>767</v>
      </c>
      <c r="B18" s="20" t="s">
        <v>765</v>
      </c>
      <c r="C18" s="17" t="s">
        <v>768</v>
      </c>
      <c r="D18" s="18">
        <v>-420427328</v>
      </c>
      <c r="E18" s="18">
        <v>-335018816.31</v>
      </c>
      <c r="F18" s="23"/>
    </row>
    <row r="19" spans="1:6" ht="24" customHeight="1">
      <c r="A19" s="25" t="s">
        <v>769</v>
      </c>
      <c r="B19" s="20" t="s">
        <v>765</v>
      </c>
      <c r="C19" s="17" t="s">
        <v>770</v>
      </c>
      <c r="D19" s="18">
        <v>-420427328</v>
      </c>
      <c r="E19" s="18">
        <v>-335018816.31</v>
      </c>
      <c r="F19" s="23"/>
    </row>
    <row r="20" spans="1:6" ht="36" customHeight="1">
      <c r="A20" s="25" t="s">
        <v>771</v>
      </c>
      <c r="B20" s="20" t="s">
        <v>765</v>
      </c>
      <c r="C20" s="17" t="s">
        <v>772</v>
      </c>
      <c r="D20" s="18">
        <v>-420427328</v>
      </c>
      <c r="E20" s="18">
        <v>-335018816.31</v>
      </c>
      <c r="F20" s="23"/>
    </row>
    <row r="21" spans="1:6" ht="24" customHeight="1">
      <c r="A21" s="25" t="s">
        <v>773</v>
      </c>
      <c r="B21" s="20" t="s">
        <v>765</v>
      </c>
      <c r="C21" s="17" t="s">
        <v>774</v>
      </c>
      <c r="D21" s="18" t="s">
        <v>11</v>
      </c>
      <c r="E21" s="18" t="s">
        <v>11</v>
      </c>
      <c r="F21" s="23"/>
    </row>
    <row r="22" spans="1:6" ht="24" customHeight="1">
      <c r="A22" s="25" t="s">
        <v>775</v>
      </c>
      <c r="B22" s="20" t="s">
        <v>776</v>
      </c>
      <c r="C22" s="17" t="s">
        <v>777</v>
      </c>
      <c r="D22" s="18">
        <v>424757681</v>
      </c>
      <c r="E22" s="18">
        <v>326902524.38999999</v>
      </c>
      <c r="F22" s="23"/>
    </row>
    <row r="23" spans="1:6" ht="24" customHeight="1">
      <c r="A23" s="25" t="s">
        <v>778</v>
      </c>
      <c r="B23" s="20" t="s">
        <v>776</v>
      </c>
      <c r="C23" s="17" t="s">
        <v>779</v>
      </c>
      <c r="D23" s="18">
        <v>424757681</v>
      </c>
      <c r="E23" s="18">
        <v>326902524.38999999</v>
      </c>
      <c r="F23" s="23"/>
    </row>
    <row r="24" spans="1:6" ht="24" customHeight="1">
      <c r="A24" s="25" t="s">
        <v>780</v>
      </c>
      <c r="B24" s="20" t="s">
        <v>776</v>
      </c>
      <c r="C24" s="17" t="s">
        <v>781</v>
      </c>
      <c r="D24" s="18">
        <v>424757681</v>
      </c>
      <c r="E24" s="18">
        <v>326902524.38999999</v>
      </c>
      <c r="F24" s="23"/>
    </row>
    <row r="25" spans="1:6" ht="36" customHeight="1">
      <c r="A25" s="25" t="s">
        <v>782</v>
      </c>
      <c r="B25" s="20" t="s">
        <v>776</v>
      </c>
      <c r="C25" s="17" t="s">
        <v>783</v>
      </c>
      <c r="D25" s="18">
        <v>424757681</v>
      </c>
      <c r="E25" s="18">
        <v>326902524.38999999</v>
      </c>
      <c r="F25" s="23"/>
    </row>
    <row r="26" spans="1:6" ht="36" customHeight="1" thickBot="1">
      <c r="A26" s="25" t="s">
        <v>784</v>
      </c>
      <c r="B26" s="20" t="s">
        <v>776</v>
      </c>
      <c r="C26" s="17" t="s">
        <v>785</v>
      </c>
      <c r="D26" s="18" t="s">
        <v>11</v>
      </c>
      <c r="E26" s="18" t="s">
        <v>11</v>
      </c>
      <c r="F26" s="23"/>
    </row>
    <row r="27" spans="1:6" ht="15" customHeight="1">
      <c r="A27" s="2"/>
      <c r="B27" s="2"/>
      <c r="C27" s="2"/>
      <c r="D27" s="12"/>
      <c r="E27" s="12"/>
      <c r="F27" s="2"/>
    </row>
    <row r="28" spans="1:6" ht="12" customHeight="1">
      <c r="A28" s="2"/>
      <c r="B28" s="13"/>
      <c r="C28" s="3"/>
      <c r="D28" s="2"/>
      <c r="E28" s="3"/>
      <c r="F28" s="2"/>
    </row>
    <row r="29" spans="1:6" ht="15" customHeight="1">
      <c r="A29" s="2" t="s">
        <v>786</v>
      </c>
      <c r="B29" s="26"/>
      <c r="C29" s="27" t="s">
        <v>787</v>
      </c>
      <c r="D29" s="2"/>
      <c r="E29" s="2"/>
      <c r="F29" s="2"/>
    </row>
    <row r="30" spans="1:6" ht="15" customHeight="1">
      <c r="A30" s="1"/>
      <c r="B30" s="28" t="s">
        <v>788</v>
      </c>
      <c r="C30" s="28" t="s">
        <v>789</v>
      </c>
      <c r="D30" s="2"/>
      <c r="E30" s="2"/>
      <c r="F30" s="2"/>
    </row>
    <row r="31" spans="1:6" ht="14.1" customHeight="1">
      <c r="A31" s="29"/>
      <c r="B31" s="30"/>
      <c r="C31" s="2"/>
      <c r="D31" s="2"/>
      <c r="E31" s="2"/>
      <c r="F31" s="2"/>
    </row>
    <row r="32" spans="1:6" ht="14.1" customHeight="1">
      <c r="A32" s="2" t="s">
        <v>790</v>
      </c>
      <c r="B32" s="3"/>
      <c r="C32" s="2"/>
      <c r="D32" s="2"/>
      <c r="E32" s="2"/>
      <c r="F32" s="2"/>
    </row>
    <row r="33" spans="1:6" ht="15" customHeight="1">
      <c r="A33" s="2" t="s">
        <v>791</v>
      </c>
      <c r="B33" s="26"/>
      <c r="C33" s="31"/>
      <c r="D33" s="2"/>
      <c r="E33" s="2"/>
      <c r="F33" s="2"/>
    </row>
    <row r="34" spans="1:6" ht="12.75" customHeight="1">
      <c r="A34" s="32"/>
      <c r="B34" s="28" t="s">
        <v>788</v>
      </c>
      <c r="C34" s="28" t="s">
        <v>789</v>
      </c>
      <c r="D34" s="2"/>
      <c r="E34" s="2"/>
      <c r="F34" s="2"/>
    </row>
    <row r="35" spans="1:6" ht="14.1" customHeight="1">
      <c r="A35" s="33"/>
      <c r="B35" s="32"/>
      <c r="C35" s="2"/>
      <c r="D35" s="2"/>
      <c r="E35" s="2"/>
      <c r="F35" s="2"/>
    </row>
    <row r="36" spans="1:6" ht="15" customHeight="1">
      <c r="A36" s="2" t="s">
        <v>792</v>
      </c>
      <c r="B36" s="26"/>
      <c r="C36" s="27" t="s">
        <v>793</v>
      </c>
      <c r="D36" s="2"/>
      <c r="E36" s="2"/>
      <c r="F36" s="2"/>
    </row>
    <row r="37" spans="1:6" ht="12.75" customHeight="1">
      <c r="A37" s="32"/>
      <c r="B37" s="28" t="s">
        <v>788</v>
      </c>
      <c r="C37" s="28" t="s">
        <v>789</v>
      </c>
      <c r="D37" s="2"/>
      <c r="E37" s="2"/>
      <c r="F37" s="2"/>
    </row>
    <row r="38" spans="1:6" ht="12.95" customHeight="1">
      <c r="A38" s="33"/>
      <c r="B38" s="33"/>
      <c r="C38" s="33"/>
      <c r="D38" s="2"/>
      <c r="E38" s="2"/>
      <c r="F38" s="2"/>
    </row>
    <row r="39" spans="1:6" ht="12.95" customHeight="1">
      <c r="A39" s="33" t="s">
        <v>794</v>
      </c>
      <c r="B39" s="29"/>
      <c r="C39" s="29"/>
      <c r="D39" s="2"/>
      <c r="E39" s="2"/>
      <c r="F39" s="2"/>
    </row>
  </sheetData>
  <mergeCells count="6">
    <mergeCell ref="E4:E5"/>
    <mergeCell ref="A2:C2"/>
    <mergeCell ref="A3:A5"/>
    <mergeCell ref="B3:B5"/>
    <mergeCell ref="C3:C5"/>
    <mergeCell ref="D4:D5"/>
  </mergeCells>
  <pageMargins left="0.23622047244094491" right="0.23622047244094491" top="0.47244094488188981" bottom="0.23622047244094491" header="0" footer="0"/>
  <pageSetup paperSize="9" scale="92" fitToHeight="0" orientation="portrait" r:id="rId1"/>
  <headerFooter>
    <oddFooter>&amp;L&amp;C&amp;R&amp;D СТР. &amp;P</oddFooter>
    <evenFooter>&amp;L&amp;C&amp;R&amp;D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K78"/>
  <sheetViews>
    <sheetView showGridLines="0" workbookViewId="0">
      <selection sqref="A1:H1"/>
    </sheetView>
  </sheetViews>
  <sheetFormatPr defaultRowHeight="12.75"/>
  <cols>
    <col min="1" max="1" width="4" customWidth="1"/>
    <col min="2" max="2" width="53" customWidth="1"/>
    <col min="3" max="3" width="9.85546875" customWidth="1"/>
    <col min="4" max="4" width="24" customWidth="1"/>
    <col min="5" max="5" width="31.5703125" customWidth="1"/>
    <col min="6" max="6" width="20.42578125" customWidth="1"/>
    <col min="7" max="7" width="26.28515625" customWidth="1"/>
    <col min="8" max="8" width="23.140625" customWidth="1"/>
    <col min="9" max="9" width="27.7109375" customWidth="1"/>
    <col min="10" max="10" width="16.140625" customWidth="1"/>
    <col min="11" max="11" width="0" hidden="1" customWidth="1"/>
  </cols>
  <sheetData>
    <row r="1" spans="1:11" ht="12.75" customHeight="1">
      <c r="A1" s="142" t="s">
        <v>795</v>
      </c>
      <c r="B1" s="142"/>
      <c r="C1" s="142"/>
      <c r="D1" s="142"/>
      <c r="E1" s="142"/>
      <c r="F1" s="142"/>
      <c r="G1" s="142"/>
      <c r="H1" s="142"/>
      <c r="I1" s="34"/>
      <c r="J1" s="35" t="s">
        <v>796</v>
      </c>
      <c r="K1" s="34"/>
    </row>
    <row r="2" spans="1:11" ht="18.9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4"/>
    </row>
    <row r="3" spans="1:11" ht="12.75" customHeight="1">
      <c r="A3" s="143" t="s">
        <v>797</v>
      </c>
      <c r="B3" s="137" t="s">
        <v>798</v>
      </c>
      <c r="C3" s="137" t="s">
        <v>2</v>
      </c>
      <c r="D3" s="138" t="s">
        <v>799</v>
      </c>
      <c r="E3" s="147"/>
      <c r="F3" s="147"/>
      <c r="G3" s="147"/>
      <c r="H3" s="147"/>
      <c r="I3" s="148"/>
      <c r="J3" s="132" t="s">
        <v>800</v>
      </c>
      <c r="K3" s="34"/>
    </row>
    <row r="4" spans="1:11" ht="48" customHeight="1">
      <c r="A4" s="144"/>
      <c r="B4" s="146"/>
      <c r="C4" s="146"/>
      <c r="D4" s="37" t="s">
        <v>4</v>
      </c>
      <c r="E4" s="37" t="s">
        <v>801</v>
      </c>
      <c r="F4" s="37" t="s">
        <v>5</v>
      </c>
      <c r="G4" s="37" t="s">
        <v>6</v>
      </c>
      <c r="H4" s="37" t="s">
        <v>7</v>
      </c>
      <c r="I4" s="37" t="s">
        <v>301</v>
      </c>
      <c r="J4" s="133"/>
      <c r="K4" s="34"/>
    </row>
    <row r="5" spans="1:11" ht="12.75" customHeight="1">
      <c r="A5" s="144"/>
      <c r="B5" s="37" t="s">
        <v>802</v>
      </c>
      <c r="C5" s="38" t="s">
        <v>803</v>
      </c>
      <c r="D5" s="38" t="s">
        <v>804</v>
      </c>
      <c r="E5" s="38" t="s">
        <v>805</v>
      </c>
      <c r="F5" s="38" t="s">
        <v>806</v>
      </c>
      <c r="G5" s="38" t="s">
        <v>807</v>
      </c>
      <c r="H5" s="38" t="s">
        <v>808</v>
      </c>
      <c r="I5" s="38" t="s">
        <v>809</v>
      </c>
      <c r="J5" s="39" t="s">
        <v>810</v>
      </c>
      <c r="K5" s="34"/>
    </row>
    <row r="6" spans="1:11" ht="15" customHeight="1">
      <c r="A6" s="144"/>
      <c r="B6" s="40" t="s">
        <v>811</v>
      </c>
      <c r="C6" s="41" t="s">
        <v>812</v>
      </c>
      <c r="D6" s="42">
        <v>803846.64</v>
      </c>
      <c r="E6" s="42" t="s">
        <v>11</v>
      </c>
      <c r="F6" s="42" t="s">
        <v>11</v>
      </c>
      <c r="G6" s="42">
        <v>5730475.04</v>
      </c>
      <c r="H6" s="42">
        <v>6507350.5800000001</v>
      </c>
      <c r="I6" s="42" t="s">
        <v>11</v>
      </c>
      <c r="J6" s="43">
        <v>13041672.26</v>
      </c>
      <c r="K6" s="44"/>
    </row>
    <row r="7" spans="1:11" ht="12.75" hidden="1" customHeight="1">
      <c r="A7" s="144"/>
      <c r="B7" s="45" t="s">
        <v>813</v>
      </c>
      <c r="C7" s="46" t="s">
        <v>814</v>
      </c>
      <c r="D7" s="47" t="s">
        <v>11</v>
      </c>
      <c r="E7" s="47" t="s">
        <v>11</v>
      </c>
      <c r="F7" s="47" t="s">
        <v>11</v>
      </c>
      <c r="G7" s="47" t="s">
        <v>11</v>
      </c>
      <c r="H7" s="47" t="s">
        <v>11</v>
      </c>
      <c r="I7" s="47" t="s">
        <v>11</v>
      </c>
      <c r="J7" s="48" t="s">
        <v>11</v>
      </c>
      <c r="K7" s="49" t="s">
        <v>815</v>
      </c>
    </row>
    <row r="8" spans="1:11" ht="12.75" hidden="1" customHeight="1">
      <c r="A8" s="144"/>
      <c r="B8" s="50" t="s">
        <v>816</v>
      </c>
      <c r="C8" s="51"/>
      <c r="D8" s="52"/>
      <c r="E8" s="52"/>
      <c r="F8" s="52"/>
      <c r="G8" s="52"/>
      <c r="H8" s="52"/>
      <c r="I8" s="52"/>
      <c r="J8" s="53"/>
      <c r="K8" s="49" t="s">
        <v>815</v>
      </c>
    </row>
    <row r="9" spans="1:11" ht="12.75" hidden="1" customHeight="1">
      <c r="A9" s="144"/>
      <c r="B9" s="54" t="s">
        <v>817</v>
      </c>
      <c r="C9" s="55" t="s">
        <v>818</v>
      </c>
      <c r="D9" s="56" t="s">
        <v>11</v>
      </c>
      <c r="E9" s="56" t="s">
        <v>11</v>
      </c>
      <c r="F9" s="56" t="s">
        <v>11</v>
      </c>
      <c r="G9" s="56" t="s">
        <v>11</v>
      </c>
      <c r="H9" s="56" t="s">
        <v>11</v>
      </c>
      <c r="I9" s="56" t="s">
        <v>11</v>
      </c>
      <c r="J9" s="57" t="s">
        <v>11</v>
      </c>
      <c r="K9" s="49" t="s">
        <v>815</v>
      </c>
    </row>
    <row r="10" spans="1:11" ht="12.75" hidden="1" customHeight="1">
      <c r="A10" s="144"/>
      <c r="B10" s="58" t="s">
        <v>819</v>
      </c>
      <c r="C10" s="59" t="s">
        <v>820</v>
      </c>
      <c r="D10" s="47" t="s">
        <v>11</v>
      </c>
      <c r="E10" s="47" t="s">
        <v>11</v>
      </c>
      <c r="F10" s="47" t="s">
        <v>11</v>
      </c>
      <c r="G10" s="47" t="s">
        <v>11</v>
      </c>
      <c r="H10" s="47" t="s">
        <v>11</v>
      </c>
      <c r="I10" s="47" t="s">
        <v>11</v>
      </c>
      <c r="J10" s="48" t="s">
        <v>11</v>
      </c>
      <c r="K10" s="49" t="s">
        <v>815</v>
      </c>
    </row>
    <row r="11" spans="1:11" ht="12.75" hidden="1" customHeight="1">
      <c r="A11" s="144"/>
      <c r="B11" s="58" t="s">
        <v>821</v>
      </c>
      <c r="C11" s="59" t="s">
        <v>822</v>
      </c>
      <c r="D11" s="47" t="s">
        <v>11</v>
      </c>
      <c r="E11" s="47" t="s">
        <v>11</v>
      </c>
      <c r="F11" s="47" t="s">
        <v>11</v>
      </c>
      <c r="G11" s="47" t="s">
        <v>11</v>
      </c>
      <c r="H11" s="47" t="s">
        <v>11</v>
      </c>
      <c r="I11" s="47" t="s">
        <v>11</v>
      </c>
      <c r="J11" s="48" t="s">
        <v>11</v>
      </c>
      <c r="K11" s="49" t="s">
        <v>815</v>
      </c>
    </row>
    <row r="12" spans="1:11" ht="12.75" hidden="1" customHeight="1">
      <c r="A12" s="144"/>
      <c r="B12" s="58" t="s">
        <v>823</v>
      </c>
      <c r="C12" s="59" t="s">
        <v>824</v>
      </c>
      <c r="D12" s="47" t="s">
        <v>11</v>
      </c>
      <c r="E12" s="47" t="s">
        <v>11</v>
      </c>
      <c r="F12" s="47" t="s">
        <v>11</v>
      </c>
      <c r="G12" s="47" t="s">
        <v>11</v>
      </c>
      <c r="H12" s="47" t="s">
        <v>11</v>
      </c>
      <c r="I12" s="47" t="s">
        <v>11</v>
      </c>
      <c r="J12" s="48" t="s">
        <v>11</v>
      </c>
      <c r="K12" s="49" t="s">
        <v>815</v>
      </c>
    </row>
    <row r="13" spans="1:11" ht="12.75" hidden="1" customHeight="1">
      <c r="A13" s="144"/>
      <c r="B13" s="58" t="s">
        <v>825</v>
      </c>
      <c r="C13" s="59" t="s">
        <v>826</v>
      </c>
      <c r="D13" s="47" t="s">
        <v>11</v>
      </c>
      <c r="E13" s="47" t="s">
        <v>11</v>
      </c>
      <c r="F13" s="47" t="s">
        <v>11</v>
      </c>
      <c r="G13" s="47" t="s">
        <v>11</v>
      </c>
      <c r="H13" s="47" t="s">
        <v>11</v>
      </c>
      <c r="I13" s="47" t="s">
        <v>11</v>
      </c>
      <c r="J13" s="48" t="s">
        <v>11</v>
      </c>
      <c r="K13" s="49" t="s">
        <v>815</v>
      </c>
    </row>
    <row r="14" spans="1:11" ht="36" hidden="1" customHeight="1">
      <c r="A14" s="144"/>
      <c r="B14" s="58" t="s">
        <v>827</v>
      </c>
      <c r="C14" s="59" t="s">
        <v>828</v>
      </c>
      <c r="D14" s="47" t="s">
        <v>11</v>
      </c>
      <c r="E14" s="47" t="s">
        <v>11</v>
      </c>
      <c r="F14" s="47" t="s">
        <v>11</v>
      </c>
      <c r="G14" s="47" t="s">
        <v>11</v>
      </c>
      <c r="H14" s="47" t="s">
        <v>11</v>
      </c>
      <c r="I14" s="47" t="s">
        <v>11</v>
      </c>
      <c r="J14" s="48" t="s">
        <v>11</v>
      </c>
      <c r="K14" s="49" t="s">
        <v>815</v>
      </c>
    </row>
    <row r="15" spans="1:11" ht="24" hidden="1" customHeight="1">
      <c r="A15" s="144"/>
      <c r="B15" s="58" t="s">
        <v>829</v>
      </c>
      <c r="C15" s="59" t="s">
        <v>830</v>
      </c>
      <c r="D15" s="47" t="s">
        <v>11</v>
      </c>
      <c r="E15" s="47" t="s">
        <v>11</v>
      </c>
      <c r="F15" s="47" t="s">
        <v>11</v>
      </c>
      <c r="G15" s="47" t="s">
        <v>11</v>
      </c>
      <c r="H15" s="47" t="s">
        <v>11</v>
      </c>
      <c r="I15" s="47" t="s">
        <v>11</v>
      </c>
      <c r="J15" s="48" t="s">
        <v>11</v>
      </c>
      <c r="K15" s="49" t="s">
        <v>815</v>
      </c>
    </row>
    <row r="16" spans="1:11" ht="12.75" hidden="1" customHeight="1">
      <c r="A16" s="144"/>
      <c r="B16" s="58" t="s">
        <v>831</v>
      </c>
      <c r="C16" s="59" t="s">
        <v>832</v>
      </c>
      <c r="D16" s="47" t="s">
        <v>11</v>
      </c>
      <c r="E16" s="47" t="s">
        <v>11</v>
      </c>
      <c r="F16" s="47" t="s">
        <v>11</v>
      </c>
      <c r="G16" s="47" t="s">
        <v>11</v>
      </c>
      <c r="H16" s="47" t="s">
        <v>11</v>
      </c>
      <c r="I16" s="47" t="s">
        <v>11</v>
      </c>
      <c r="J16" s="48" t="s">
        <v>11</v>
      </c>
      <c r="K16" s="49" t="s">
        <v>815</v>
      </c>
    </row>
    <row r="17" spans="1:11" ht="36" hidden="1" customHeight="1">
      <c r="A17" s="144"/>
      <c r="B17" s="58" t="s">
        <v>833</v>
      </c>
      <c r="C17" s="59" t="s">
        <v>834</v>
      </c>
      <c r="D17" s="47" t="s">
        <v>11</v>
      </c>
      <c r="E17" s="47" t="s">
        <v>11</v>
      </c>
      <c r="F17" s="47" t="s">
        <v>11</v>
      </c>
      <c r="G17" s="47" t="s">
        <v>11</v>
      </c>
      <c r="H17" s="47" t="s">
        <v>11</v>
      </c>
      <c r="I17" s="47" t="s">
        <v>11</v>
      </c>
      <c r="J17" s="48" t="s">
        <v>11</v>
      </c>
      <c r="K17" s="49" t="s">
        <v>815</v>
      </c>
    </row>
    <row r="18" spans="1:11" ht="36" hidden="1" customHeight="1">
      <c r="A18" s="144"/>
      <c r="B18" s="45" t="s">
        <v>835</v>
      </c>
      <c r="C18" s="46" t="s">
        <v>836</v>
      </c>
      <c r="D18" s="47" t="s">
        <v>11</v>
      </c>
      <c r="E18" s="47" t="s">
        <v>11</v>
      </c>
      <c r="F18" s="47" t="s">
        <v>11</v>
      </c>
      <c r="G18" s="47" t="s">
        <v>11</v>
      </c>
      <c r="H18" s="47" t="s">
        <v>11</v>
      </c>
      <c r="I18" s="47" t="s">
        <v>11</v>
      </c>
      <c r="J18" s="48" t="s">
        <v>11</v>
      </c>
      <c r="K18" s="49" t="s">
        <v>815</v>
      </c>
    </row>
    <row r="19" spans="1:11" ht="12.75" hidden="1" customHeight="1">
      <c r="A19" s="144"/>
      <c r="B19" s="50" t="s">
        <v>816</v>
      </c>
      <c r="C19" s="51"/>
      <c r="D19" s="52"/>
      <c r="E19" s="52"/>
      <c r="F19" s="52"/>
      <c r="G19" s="52"/>
      <c r="H19" s="52"/>
      <c r="I19" s="52"/>
      <c r="J19" s="53"/>
      <c r="K19" s="49" t="s">
        <v>815</v>
      </c>
    </row>
    <row r="20" spans="1:11" ht="12.75" hidden="1" customHeight="1">
      <c r="A20" s="144"/>
      <c r="B20" s="54" t="s">
        <v>817</v>
      </c>
      <c r="C20" s="55" t="s">
        <v>837</v>
      </c>
      <c r="D20" s="56" t="s">
        <v>11</v>
      </c>
      <c r="E20" s="56" t="s">
        <v>11</v>
      </c>
      <c r="F20" s="56" t="s">
        <v>11</v>
      </c>
      <c r="G20" s="56" t="s">
        <v>11</v>
      </c>
      <c r="H20" s="56" t="s">
        <v>11</v>
      </c>
      <c r="I20" s="56" t="s">
        <v>11</v>
      </c>
      <c r="J20" s="57" t="s">
        <v>11</v>
      </c>
      <c r="K20" s="49" t="s">
        <v>815</v>
      </c>
    </row>
    <row r="21" spans="1:11" ht="12.75" hidden="1" customHeight="1">
      <c r="A21" s="144"/>
      <c r="B21" s="58" t="s">
        <v>819</v>
      </c>
      <c r="C21" s="59" t="s">
        <v>838</v>
      </c>
      <c r="D21" s="47" t="s">
        <v>11</v>
      </c>
      <c r="E21" s="47" t="s">
        <v>11</v>
      </c>
      <c r="F21" s="47" t="s">
        <v>11</v>
      </c>
      <c r="G21" s="47" t="s">
        <v>11</v>
      </c>
      <c r="H21" s="47" t="s">
        <v>11</v>
      </c>
      <c r="I21" s="47" t="s">
        <v>11</v>
      </c>
      <c r="J21" s="48" t="s">
        <v>11</v>
      </c>
      <c r="K21" s="49" t="s">
        <v>815</v>
      </c>
    </row>
    <row r="22" spans="1:11" ht="12.75" hidden="1" customHeight="1">
      <c r="A22" s="144"/>
      <c r="B22" s="58" t="s">
        <v>821</v>
      </c>
      <c r="C22" s="59" t="s">
        <v>839</v>
      </c>
      <c r="D22" s="47" t="s">
        <v>11</v>
      </c>
      <c r="E22" s="47" t="s">
        <v>11</v>
      </c>
      <c r="F22" s="47" t="s">
        <v>11</v>
      </c>
      <c r="G22" s="47" t="s">
        <v>11</v>
      </c>
      <c r="H22" s="47" t="s">
        <v>11</v>
      </c>
      <c r="I22" s="47" t="s">
        <v>11</v>
      </c>
      <c r="J22" s="48" t="s">
        <v>11</v>
      </c>
      <c r="K22" s="49" t="s">
        <v>815</v>
      </c>
    </row>
    <row r="23" spans="1:11" ht="12.75" hidden="1" customHeight="1">
      <c r="A23" s="144"/>
      <c r="B23" s="58" t="s">
        <v>823</v>
      </c>
      <c r="C23" s="59" t="s">
        <v>840</v>
      </c>
      <c r="D23" s="47" t="s">
        <v>11</v>
      </c>
      <c r="E23" s="47" t="s">
        <v>11</v>
      </c>
      <c r="F23" s="47" t="s">
        <v>11</v>
      </c>
      <c r="G23" s="47" t="s">
        <v>11</v>
      </c>
      <c r="H23" s="47" t="s">
        <v>11</v>
      </c>
      <c r="I23" s="47" t="s">
        <v>11</v>
      </c>
      <c r="J23" s="48" t="s">
        <v>11</v>
      </c>
      <c r="K23" s="49" t="s">
        <v>815</v>
      </c>
    </row>
    <row r="24" spans="1:11" ht="12.75" hidden="1" customHeight="1">
      <c r="A24" s="144"/>
      <c r="B24" s="58" t="s">
        <v>825</v>
      </c>
      <c r="C24" s="59" t="s">
        <v>841</v>
      </c>
      <c r="D24" s="47" t="s">
        <v>11</v>
      </c>
      <c r="E24" s="47" t="s">
        <v>11</v>
      </c>
      <c r="F24" s="47" t="s">
        <v>11</v>
      </c>
      <c r="G24" s="47" t="s">
        <v>11</v>
      </c>
      <c r="H24" s="47" t="s">
        <v>11</v>
      </c>
      <c r="I24" s="47" t="s">
        <v>11</v>
      </c>
      <c r="J24" s="48" t="s">
        <v>11</v>
      </c>
      <c r="K24" s="49" t="s">
        <v>815</v>
      </c>
    </row>
    <row r="25" spans="1:11" ht="36" hidden="1" customHeight="1">
      <c r="A25" s="144"/>
      <c r="B25" s="58" t="s">
        <v>827</v>
      </c>
      <c r="C25" s="59" t="s">
        <v>842</v>
      </c>
      <c r="D25" s="47" t="s">
        <v>11</v>
      </c>
      <c r="E25" s="47" t="s">
        <v>11</v>
      </c>
      <c r="F25" s="47" t="s">
        <v>11</v>
      </c>
      <c r="G25" s="47" t="s">
        <v>11</v>
      </c>
      <c r="H25" s="47" t="s">
        <v>11</v>
      </c>
      <c r="I25" s="47" t="s">
        <v>11</v>
      </c>
      <c r="J25" s="48" t="s">
        <v>11</v>
      </c>
      <c r="K25" s="49" t="s">
        <v>815</v>
      </c>
    </row>
    <row r="26" spans="1:11" ht="24" hidden="1" customHeight="1">
      <c r="A26" s="144"/>
      <c r="B26" s="58" t="s">
        <v>829</v>
      </c>
      <c r="C26" s="59" t="s">
        <v>843</v>
      </c>
      <c r="D26" s="47" t="s">
        <v>11</v>
      </c>
      <c r="E26" s="47" t="s">
        <v>11</v>
      </c>
      <c r="F26" s="47" t="s">
        <v>11</v>
      </c>
      <c r="G26" s="47" t="s">
        <v>11</v>
      </c>
      <c r="H26" s="47" t="s">
        <v>11</v>
      </c>
      <c r="I26" s="47" t="s">
        <v>11</v>
      </c>
      <c r="J26" s="48" t="s">
        <v>11</v>
      </c>
      <c r="K26" s="49" t="s">
        <v>815</v>
      </c>
    </row>
    <row r="27" spans="1:11" ht="12.75" hidden="1" customHeight="1">
      <c r="A27" s="144"/>
      <c r="B27" s="58" t="s">
        <v>831</v>
      </c>
      <c r="C27" s="59" t="s">
        <v>844</v>
      </c>
      <c r="D27" s="47" t="s">
        <v>11</v>
      </c>
      <c r="E27" s="47" t="s">
        <v>11</v>
      </c>
      <c r="F27" s="47" t="s">
        <v>11</v>
      </c>
      <c r="G27" s="47" t="s">
        <v>11</v>
      </c>
      <c r="H27" s="47" t="s">
        <v>11</v>
      </c>
      <c r="I27" s="47" t="s">
        <v>11</v>
      </c>
      <c r="J27" s="48" t="s">
        <v>11</v>
      </c>
      <c r="K27" s="49" t="s">
        <v>815</v>
      </c>
    </row>
    <row r="28" spans="1:11" ht="36" hidden="1" customHeight="1">
      <c r="A28" s="144"/>
      <c r="B28" s="58" t="s">
        <v>833</v>
      </c>
      <c r="C28" s="59" t="s">
        <v>845</v>
      </c>
      <c r="D28" s="47" t="s">
        <v>11</v>
      </c>
      <c r="E28" s="47" t="s">
        <v>11</v>
      </c>
      <c r="F28" s="47" t="s">
        <v>11</v>
      </c>
      <c r="G28" s="47" t="s">
        <v>11</v>
      </c>
      <c r="H28" s="47" t="s">
        <v>11</v>
      </c>
      <c r="I28" s="47" t="s">
        <v>11</v>
      </c>
      <c r="J28" s="48" t="s">
        <v>11</v>
      </c>
      <c r="K28" s="49" t="s">
        <v>815</v>
      </c>
    </row>
    <row r="29" spans="1:11" ht="12.75" hidden="1" customHeight="1">
      <c r="A29" s="144"/>
      <c r="B29" s="45" t="s">
        <v>846</v>
      </c>
      <c r="C29" s="46" t="s">
        <v>847</v>
      </c>
      <c r="D29" s="47" t="s">
        <v>11</v>
      </c>
      <c r="E29" s="47" t="s">
        <v>11</v>
      </c>
      <c r="F29" s="47" t="s">
        <v>11</v>
      </c>
      <c r="G29" s="47" t="s">
        <v>11</v>
      </c>
      <c r="H29" s="47" t="s">
        <v>11</v>
      </c>
      <c r="I29" s="47" t="s">
        <v>11</v>
      </c>
      <c r="J29" s="48" t="s">
        <v>11</v>
      </c>
      <c r="K29" s="49" t="s">
        <v>815</v>
      </c>
    </row>
    <row r="30" spans="1:11" ht="12.75" hidden="1" customHeight="1">
      <c r="A30" s="144"/>
      <c r="B30" s="50" t="s">
        <v>816</v>
      </c>
      <c r="C30" s="51"/>
      <c r="D30" s="52"/>
      <c r="E30" s="52"/>
      <c r="F30" s="52"/>
      <c r="G30" s="52"/>
      <c r="H30" s="52"/>
      <c r="I30" s="52"/>
      <c r="J30" s="53"/>
      <c r="K30" s="49" t="s">
        <v>815</v>
      </c>
    </row>
    <row r="31" spans="1:11" ht="12.75" hidden="1" customHeight="1">
      <c r="A31" s="144"/>
      <c r="B31" s="54" t="s">
        <v>817</v>
      </c>
      <c r="C31" s="55" t="s">
        <v>848</v>
      </c>
      <c r="D31" s="56" t="s">
        <v>11</v>
      </c>
      <c r="E31" s="56" t="s">
        <v>11</v>
      </c>
      <c r="F31" s="56" t="s">
        <v>11</v>
      </c>
      <c r="G31" s="56" t="s">
        <v>11</v>
      </c>
      <c r="H31" s="56" t="s">
        <v>11</v>
      </c>
      <c r="I31" s="56" t="s">
        <v>11</v>
      </c>
      <c r="J31" s="57" t="s">
        <v>11</v>
      </c>
      <c r="K31" s="49" t="s">
        <v>815</v>
      </c>
    </row>
    <row r="32" spans="1:11" ht="12.75" hidden="1" customHeight="1">
      <c r="A32" s="144"/>
      <c r="B32" s="58" t="s">
        <v>819</v>
      </c>
      <c r="C32" s="59" t="s">
        <v>849</v>
      </c>
      <c r="D32" s="47" t="s">
        <v>11</v>
      </c>
      <c r="E32" s="47" t="s">
        <v>11</v>
      </c>
      <c r="F32" s="47" t="s">
        <v>11</v>
      </c>
      <c r="G32" s="47" t="s">
        <v>11</v>
      </c>
      <c r="H32" s="47" t="s">
        <v>11</v>
      </c>
      <c r="I32" s="47" t="s">
        <v>11</v>
      </c>
      <c r="J32" s="48" t="s">
        <v>11</v>
      </c>
      <c r="K32" s="49" t="s">
        <v>815</v>
      </c>
    </row>
    <row r="33" spans="1:11" ht="12.75" hidden="1" customHeight="1">
      <c r="A33" s="144"/>
      <c r="B33" s="58" t="s">
        <v>821</v>
      </c>
      <c r="C33" s="59" t="s">
        <v>850</v>
      </c>
      <c r="D33" s="47" t="s">
        <v>11</v>
      </c>
      <c r="E33" s="47" t="s">
        <v>11</v>
      </c>
      <c r="F33" s="47" t="s">
        <v>11</v>
      </c>
      <c r="G33" s="47" t="s">
        <v>11</v>
      </c>
      <c r="H33" s="47" t="s">
        <v>11</v>
      </c>
      <c r="I33" s="47" t="s">
        <v>11</v>
      </c>
      <c r="J33" s="48" t="s">
        <v>11</v>
      </c>
      <c r="K33" s="49" t="s">
        <v>815</v>
      </c>
    </row>
    <row r="34" spans="1:11" ht="12.75" hidden="1" customHeight="1">
      <c r="A34" s="144"/>
      <c r="B34" s="58" t="s">
        <v>823</v>
      </c>
      <c r="C34" s="59" t="s">
        <v>851</v>
      </c>
      <c r="D34" s="47" t="s">
        <v>11</v>
      </c>
      <c r="E34" s="47" t="s">
        <v>11</v>
      </c>
      <c r="F34" s="47" t="s">
        <v>11</v>
      </c>
      <c r="G34" s="47" t="s">
        <v>11</v>
      </c>
      <c r="H34" s="47" t="s">
        <v>11</v>
      </c>
      <c r="I34" s="47" t="s">
        <v>11</v>
      </c>
      <c r="J34" s="48" t="s">
        <v>11</v>
      </c>
      <c r="K34" s="49" t="s">
        <v>815</v>
      </c>
    </row>
    <row r="35" spans="1:11" ht="12.75" hidden="1" customHeight="1">
      <c r="A35" s="144"/>
      <c r="B35" s="58" t="s">
        <v>825</v>
      </c>
      <c r="C35" s="59" t="s">
        <v>852</v>
      </c>
      <c r="D35" s="47" t="s">
        <v>11</v>
      </c>
      <c r="E35" s="47" t="s">
        <v>11</v>
      </c>
      <c r="F35" s="47" t="s">
        <v>11</v>
      </c>
      <c r="G35" s="47" t="s">
        <v>11</v>
      </c>
      <c r="H35" s="47" t="s">
        <v>11</v>
      </c>
      <c r="I35" s="47" t="s">
        <v>11</v>
      </c>
      <c r="J35" s="48" t="s">
        <v>11</v>
      </c>
      <c r="K35" s="49" t="s">
        <v>815</v>
      </c>
    </row>
    <row r="36" spans="1:11" ht="36" hidden="1" customHeight="1">
      <c r="A36" s="144"/>
      <c r="B36" s="58" t="s">
        <v>827</v>
      </c>
      <c r="C36" s="59" t="s">
        <v>853</v>
      </c>
      <c r="D36" s="47" t="s">
        <v>11</v>
      </c>
      <c r="E36" s="47" t="s">
        <v>11</v>
      </c>
      <c r="F36" s="47" t="s">
        <v>11</v>
      </c>
      <c r="G36" s="47" t="s">
        <v>11</v>
      </c>
      <c r="H36" s="47" t="s">
        <v>11</v>
      </c>
      <c r="I36" s="47" t="s">
        <v>11</v>
      </c>
      <c r="J36" s="48" t="s">
        <v>11</v>
      </c>
      <c r="K36" s="49" t="s">
        <v>815</v>
      </c>
    </row>
    <row r="37" spans="1:11" ht="24" hidden="1" customHeight="1">
      <c r="A37" s="144"/>
      <c r="B37" s="58" t="s">
        <v>829</v>
      </c>
      <c r="C37" s="59" t="s">
        <v>854</v>
      </c>
      <c r="D37" s="47" t="s">
        <v>11</v>
      </c>
      <c r="E37" s="47" t="s">
        <v>11</v>
      </c>
      <c r="F37" s="47" t="s">
        <v>11</v>
      </c>
      <c r="G37" s="47" t="s">
        <v>11</v>
      </c>
      <c r="H37" s="47" t="s">
        <v>11</v>
      </c>
      <c r="I37" s="47" t="s">
        <v>11</v>
      </c>
      <c r="J37" s="48" t="s">
        <v>11</v>
      </c>
      <c r="K37" s="49" t="s">
        <v>815</v>
      </c>
    </row>
    <row r="38" spans="1:11" ht="12.75" hidden="1" customHeight="1">
      <c r="A38" s="144"/>
      <c r="B38" s="58" t="s">
        <v>831</v>
      </c>
      <c r="C38" s="59" t="s">
        <v>855</v>
      </c>
      <c r="D38" s="47" t="s">
        <v>11</v>
      </c>
      <c r="E38" s="47" t="s">
        <v>11</v>
      </c>
      <c r="F38" s="47" t="s">
        <v>11</v>
      </c>
      <c r="G38" s="47" t="s">
        <v>11</v>
      </c>
      <c r="H38" s="47" t="s">
        <v>11</v>
      </c>
      <c r="I38" s="47" t="s">
        <v>11</v>
      </c>
      <c r="J38" s="48" t="s">
        <v>11</v>
      </c>
      <c r="K38" s="49" t="s">
        <v>815</v>
      </c>
    </row>
    <row r="39" spans="1:11" ht="36" hidden="1" customHeight="1">
      <c r="A39" s="145"/>
      <c r="B39" s="58" t="s">
        <v>833</v>
      </c>
      <c r="C39" s="60" t="s">
        <v>856</v>
      </c>
      <c r="D39" s="61" t="s">
        <v>11</v>
      </c>
      <c r="E39" s="61" t="s">
        <v>11</v>
      </c>
      <c r="F39" s="61" t="s">
        <v>11</v>
      </c>
      <c r="G39" s="61" t="s">
        <v>11</v>
      </c>
      <c r="H39" s="61" t="s">
        <v>11</v>
      </c>
      <c r="I39" s="61" t="s">
        <v>11</v>
      </c>
      <c r="J39" s="62" t="s">
        <v>11</v>
      </c>
      <c r="K39" s="49" t="s">
        <v>815</v>
      </c>
    </row>
    <row r="40" spans="1:11" hidden="1">
      <c r="A40" s="63"/>
      <c r="B40" s="64"/>
      <c r="C40" s="65"/>
      <c r="D40" s="66"/>
      <c r="E40" s="66"/>
      <c r="F40" s="66"/>
      <c r="G40" s="66"/>
      <c r="H40" s="66"/>
      <c r="I40" s="66"/>
      <c r="J40" s="66"/>
      <c r="K40" s="34" t="s">
        <v>815</v>
      </c>
    </row>
    <row r="41" spans="1:11" hidden="1">
      <c r="A41" s="63"/>
      <c r="B41" s="67"/>
      <c r="C41" s="68"/>
      <c r="D41" s="36"/>
      <c r="E41" s="36"/>
      <c r="F41" s="36"/>
      <c r="G41" s="36"/>
      <c r="H41" s="36"/>
      <c r="I41" s="36"/>
      <c r="J41" s="69" t="s">
        <v>857</v>
      </c>
      <c r="K41" s="34" t="s">
        <v>815</v>
      </c>
    </row>
    <row r="42" spans="1:11" hidden="1">
      <c r="A42" s="134" t="s">
        <v>797</v>
      </c>
      <c r="B42" s="137" t="s">
        <v>798</v>
      </c>
      <c r="C42" s="137" t="s">
        <v>2</v>
      </c>
      <c r="D42" s="138" t="s">
        <v>799</v>
      </c>
      <c r="E42" s="139"/>
      <c r="F42" s="139"/>
      <c r="G42" s="139"/>
      <c r="H42" s="139"/>
      <c r="I42" s="140"/>
      <c r="J42" s="132" t="s">
        <v>800</v>
      </c>
      <c r="K42" s="34" t="s">
        <v>815</v>
      </c>
    </row>
    <row r="43" spans="1:11" ht="48" hidden="1">
      <c r="A43" s="135"/>
      <c r="B43" s="136"/>
      <c r="C43" s="136"/>
      <c r="D43" s="37" t="s">
        <v>4</v>
      </c>
      <c r="E43" s="37" t="s">
        <v>801</v>
      </c>
      <c r="F43" s="37" t="s">
        <v>5</v>
      </c>
      <c r="G43" s="37" t="s">
        <v>6</v>
      </c>
      <c r="H43" s="37" t="s">
        <v>7</v>
      </c>
      <c r="I43" s="37" t="s">
        <v>301</v>
      </c>
      <c r="J43" s="141"/>
      <c r="K43" s="34" t="s">
        <v>815</v>
      </c>
    </row>
    <row r="44" spans="1:11" hidden="1">
      <c r="A44" s="135"/>
      <c r="B44" s="37" t="s">
        <v>802</v>
      </c>
      <c r="C44" s="38" t="s">
        <v>803</v>
      </c>
      <c r="D44" s="38" t="s">
        <v>804</v>
      </c>
      <c r="E44" s="38" t="s">
        <v>805</v>
      </c>
      <c r="F44" s="38" t="s">
        <v>806</v>
      </c>
      <c r="G44" s="38" t="s">
        <v>807</v>
      </c>
      <c r="H44" s="38" t="s">
        <v>808</v>
      </c>
      <c r="I44" s="38" t="s">
        <v>809</v>
      </c>
      <c r="J44" s="39" t="s">
        <v>810</v>
      </c>
      <c r="K44" s="34" t="s">
        <v>815</v>
      </c>
    </row>
    <row r="45" spans="1:11" ht="12.75" customHeight="1">
      <c r="A45" s="135"/>
      <c r="B45" s="45" t="s">
        <v>858</v>
      </c>
      <c r="C45" s="70" t="s">
        <v>859</v>
      </c>
      <c r="D45" s="42">
        <v>803846.64</v>
      </c>
      <c r="E45" s="42" t="s">
        <v>11</v>
      </c>
      <c r="F45" s="42" t="s">
        <v>11</v>
      </c>
      <c r="G45" s="42" t="s">
        <v>11</v>
      </c>
      <c r="H45" s="42">
        <v>6507350.5800000001</v>
      </c>
      <c r="I45" s="42" t="s">
        <v>11</v>
      </c>
      <c r="J45" s="43">
        <v>7311197.2199999997</v>
      </c>
      <c r="K45" s="49"/>
    </row>
    <row r="46" spans="1:11" hidden="1">
      <c r="A46" s="135"/>
      <c r="B46" s="50" t="s">
        <v>816</v>
      </c>
      <c r="C46" s="51"/>
      <c r="D46" s="52"/>
      <c r="E46" s="52"/>
      <c r="F46" s="52"/>
      <c r="G46" s="52"/>
      <c r="H46" s="52"/>
      <c r="I46" s="52"/>
      <c r="J46" s="53"/>
      <c r="K46" s="49" t="s">
        <v>815</v>
      </c>
    </row>
    <row r="47" spans="1:11" hidden="1">
      <c r="A47" s="135"/>
      <c r="B47" s="54" t="s">
        <v>817</v>
      </c>
      <c r="C47" s="55" t="s">
        <v>860</v>
      </c>
      <c r="D47" s="56" t="s">
        <v>11</v>
      </c>
      <c r="E47" s="56" t="s">
        <v>11</v>
      </c>
      <c r="F47" s="56" t="s">
        <v>11</v>
      </c>
      <c r="G47" s="56" t="s">
        <v>11</v>
      </c>
      <c r="H47" s="56" t="s">
        <v>11</v>
      </c>
      <c r="I47" s="56" t="s">
        <v>11</v>
      </c>
      <c r="J47" s="57" t="s">
        <v>11</v>
      </c>
      <c r="K47" s="49" t="s">
        <v>815</v>
      </c>
    </row>
    <row r="48" spans="1:11" ht="12.75" customHeight="1">
      <c r="A48" s="135"/>
      <c r="B48" s="58" t="s">
        <v>819</v>
      </c>
      <c r="C48" s="59" t="s">
        <v>861</v>
      </c>
      <c r="D48" s="47" t="s">
        <v>11</v>
      </c>
      <c r="E48" s="47" t="s">
        <v>11</v>
      </c>
      <c r="F48" s="47" t="s">
        <v>11</v>
      </c>
      <c r="G48" s="47" t="s">
        <v>11</v>
      </c>
      <c r="H48" s="47">
        <v>580000</v>
      </c>
      <c r="I48" s="47" t="s">
        <v>11</v>
      </c>
      <c r="J48" s="48">
        <v>580000</v>
      </c>
      <c r="K48" s="49"/>
    </row>
    <row r="49" spans="1:11" ht="12.75" customHeight="1">
      <c r="A49" s="135"/>
      <c r="B49" s="58" t="s">
        <v>821</v>
      </c>
      <c r="C49" s="59" t="s">
        <v>862</v>
      </c>
      <c r="D49" s="47" t="s">
        <v>11</v>
      </c>
      <c r="E49" s="47" t="s">
        <v>11</v>
      </c>
      <c r="F49" s="47" t="s">
        <v>11</v>
      </c>
      <c r="G49" s="47" t="s">
        <v>11</v>
      </c>
      <c r="H49" s="47">
        <v>3884900</v>
      </c>
      <c r="I49" s="47" t="s">
        <v>11</v>
      </c>
      <c r="J49" s="48">
        <v>3884900</v>
      </c>
      <c r="K49" s="49"/>
    </row>
    <row r="50" spans="1:11" ht="12.75" customHeight="1">
      <c r="A50" s="135"/>
      <c r="B50" s="58" t="s">
        <v>823</v>
      </c>
      <c r="C50" s="59" t="s">
        <v>863</v>
      </c>
      <c r="D50" s="47" t="s">
        <v>11</v>
      </c>
      <c r="E50" s="47" t="s">
        <v>11</v>
      </c>
      <c r="F50" s="47" t="s">
        <v>11</v>
      </c>
      <c r="G50" s="47" t="s">
        <v>11</v>
      </c>
      <c r="H50" s="47">
        <v>2042450.58</v>
      </c>
      <c r="I50" s="47" t="s">
        <v>11</v>
      </c>
      <c r="J50" s="48">
        <v>2042450.58</v>
      </c>
      <c r="K50" s="49"/>
    </row>
    <row r="51" spans="1:11" hidden="1">
      <c r="A51" s="135"/>
      <c r="B51" s="58" t="s">
        <v>825</v>
      </c>
      <c r="C51" s="59" t="s">
        <v>864</v>
      </c>
      <c r="D51" s="47" t="s">
        <v>11</v>
      </c>
      <c r="E51" s="47" t="s">
        <v>11</v>
      </c>
      <c r="F51" s="47" t="s">
        <v>11</v>
      </c>
      <c r="G51" s="47" t="s">
        <v>11</v>
      </c>
      <c r="H51" s="47" t="s">
        <v>11</v>
      </c>
      <c r="I51" s="47" t="s">
        <v>11</v>
      </c>
      <c r="J51" s="48" t="s">
        <v>11</v>
      </c>
      <c r="K51" s="49" t="s">
        <v>815</v>
      </c>
    </row>
    <row r="52" spans="1:11" ht="36" customHeight="1">
      <c r="A52" s="135"/>
      <c r="B52" s="58" t="s">
        <v>827</v>
      </c>
      <c r="C52" s="59" t="s">
        <v>865</v>
      </c>
      <c r="D52" s="47">
        <v>803846.64</v>
      </c>
      <c r="E52" s="47" t="s">
        <v>11</v>
      </c>
      <c r="F52" s="47" t="s">
        <v>11</v>
      </c>
      <c r="G52" s="47" t="s">
        <v>11</v>
      </c>
      <c r="H52" s="47" t="s">
        <v>11</v>
      </c>
      <c r="I52" s="47" t="s">
        <v>11</v>
      </c>
      <c r="J52" s="48">
        <v>803846.64</v>
      </c>
      <c r="K52" s="49"/>
    </row>
    <row r="53" spans="1:11" ht="24" hidden="1">
      <c r="A53" s="135"/>
      <c r="B53" s="58" t="s">
        <v>829</v>
      </c>
      <c r="C53" s="59" t="s">
        <v>866</v>
      </c>
      <c r="D53" s="47" t="s">
        <v>11</v>
      </c>
      <c r="E53" s="47" t="s">
        <v>11</v>
      </c>
      <c r="F53" s="47" t="s">
        <v>11</v>
      </c>
      <c r="G53" s="47" t="s">
        <v>11</v>
      </c>
      <c r="H53" s="47" t="s">
        <v>11</v>
      </c>
      <c r="I53" s="47" t="s">
        <v>11</v>
      </c>
      <c r="J53" s="48" t="s">
        <v>11</v>
      </c>
      <c r="K53" s="49" t="s">
        <v>815</v>
      </c>
    </row>
    <row r="54" spans="1:11" hidden="1">
      <c r="A54" s="135"/>
      <c r="B54" s="58" t="s">
        <v>831</v>
      </c>
      <c r="C54" s="59" t="s">
        <v>867</v>
      </c>
      <c r="D54" s="47" t="s">
        <v>11</v>
      </c>
      <c r="E54" s="47" t="s">
        <v>11</v>
      </c>
      <c r="F54" s="47" t="s">
        <v>11</v>
      </c>
      <c r="G54" s="47" t="s">
        <v>11</v>
      </c>
      <c r="H54" s="47" t="s">
        <v>11</v>
      </c>
      <c r="I54" s="47" t="s">
        <v>11</v>
      </c>
      <c r="J54" s="48" t="s">
        <v>11</v>
      </c>
      <c r="K54" s="49" t="s">
        <v>815</v>
      </c>
    </row>
    <row r="55" spans="1:11" ht="36" hidden="1">
      <c r="A55" s="135"/>
      <c r="B55" s="58" t="s">
        <v>833</v>
      </c>
      <c r="C55" s="59" t="s">
        <v>868</v>
      </c>
      <c r="D55" s="47" t="s">
        <v>11</v>
      </c>
      <c r="E55" s="47" t="s">
        <v>11</v>
      </c>
      <c r="F55" s="47" t="s">
        <v>11</v>
      </c>
      <c r="G55" s="47" t="s">
        <v>11</v>
      </c>
      <c r="H55" s="47" t="s">
        <v>11</v>
      </c>
      <c r="I55" s="47" t="s">
        <v>11</v>
      </c>
      <c r="J55" s="48" t="s">
        <v>11</v>
      </c>
      <c r="K55" s="49" t="s">
        <v>815</v>
      </c>
    </row>
    <row r="56" spans="1:11" ht="12.75" customHeight="1">
      <c r="A56" s="135"/>
      <c r="B56" s="45" t="s">
        <v>869</v>
      </c>
      <c r="C56" s="46" t="s">
        <v>870</v>
      </c>
      <c r="D56" s="47" t="s">
        <v>11</v>
      </c>
      <c r="E56" s="47" t="s">
        <v>11</v>
      </c>
      <c r="F56" s="47" t="s">
        <v>11</v>
      </c>
      <c r="G56" s="47">
        <v>5730475.04</v>
      </c>
      <c r="H56" s="47" t="s">
        <v>11</v>
      </c>
      <c r="I56" s="47" t="s">
        <v>11</v>
      </c>
      <c r="J56" s="48">
        <v>5730475.04</v>
      </c>
      <c r="K56" s="49"/>
    </row>
    <row r="57" spans="1:11" hidden="1">
      <c r="A57" s="135"/>
      <c r="B57" s="50" t="s">
        <v>816</v>
      </c>
      <c r="C57" s="51"/>
      <c r="D57" s="52"/>
      <c r="E57" s="52"/>
      <c r="F57" s="52"/>
      <c r="G57" s="52"/>
      <c r="H57" s="52"/>
      <c r="I57" s="52"/>
      <c r="J57" s="53"/>
      <c r="K57" s="49" t="s">
        <v>815</v>
      </c>
    </row>
    <row r="58" spans="1:11" hidden="1">
      <c r="A58" s="135"/>
      <c r="B58" s="54" t="s">
        <v>817</v>
      </c>
      <c r="C58" s="55" t="s">
        <v>871</v>
      </c>
      <c r="D58" s="56" t="s">
        <v>11</v>
      </c>
      <c r="E58" s="56" t="s">
        <v>11</v>
      </c>
      <c r="F58" s="56" t="s">
        <v>11</v>
      </c>
      <c r="G58" s="56" t="s">
        <v>11</v>
      </c>
      <c r="H58" s="56" t="s">
        <v>11</v>
      </c>
      <c r="I58" s="56" t="s">
        <v>11</v>
      </c>
      <c r="J58" s="57" t="s">
        <v>11</v>
      </c>
      <c r="K58" s="49" t="s">
        <v>815</v>
      </c>
    </row>
    <row r="59" spans="1:11" hidden="1">
      <c r="A59" s="135"/>
      <c r="B59" s="58" t="s">
        <v>819</v>
      </c>
      <c r="C59" s="59" t="s">
        <v>872</v>
      </c>
      <c r="D59" s="47" t="s">
        <v>11</v>
      </c>
      <c r="E59" s="47" t="s">
        <v>11</v>
      </c>
      <c r="F59" s="47" t="s">
        <v>11</v>
      </c>
      <c r="G59" s="47" t="s">
        <v>11</v>
      </c>
      <c r="H59" s="47" t="s">
        <v>11</v>
      </c>
      <c r="I59" s="47" t="s">
        <v>11</v>
      </c>
      <c r="J59" s="48" t="s">
        <v>11</v>
      </c>
      <c r="K59" s="49" t="s">
        <v>815</v>
      </c>
    </row>
    <row r="60" spans="1:11" hidden="1">
      <c r="A60" s="135"/>
      <c r="B60" s="58" t="s">
        <v>821</v>
      </c>
      <c r="C60" s="59" t="s">
        <v>873</v>
      </c>
      <c r="D60" s="47" t="s">
        <v>11</v>
      </c>
      <c r="E60" s="47" t="s">
        <v>11</v>
      </c>
      <c r="F60" s="47" t="s">
        <v>11</v>
      </c>
      <c r="G60" s="47" t="s">
        <v>11</v>
      </c>
      <c r="H60" s="47" t="s">
        <v>11</v>
      </c>
      <c r="I60" s="47" t="s">
        <v>11</v>
      </c>
      <c r="J60" s="48" t="s">
        <v>11</v>
      </c>
      <c r="K60" s="49" t="s">
        <v>815</v>
      </c>
    </row>
    <row r="61" spans="1:11" ht="12.75" customHeight="1">
      <c r="A61" s="135"/>
      <c r="B61" s="58" t="s">
        <v>823</v>
      </c>
      <c r="C61" s="59" t="s">
        <v>874</v>
      </c>
      <c r="D61" s="47" t="s">
        <v>11</v>
      </c>
      <c r="E61" s="47" t="s">
        <v>11</v>
      </c>
      <c r="F61" s="47" t="s">
        <v>11</v>
      </c>
      <c r="G61" s="47">
        <v>5510000</v>
      </c>
      <c r="H61" s="47" t="s">
        <v>11</v>
      </c>
      <c r="I61" s="47" t="s">
        <v>11</v>
      </c>
      <c r="J61" s="48">
        <v>5510000</v>
      </c>
      <c r="K61" s="49"/>
    </row>
    <row r="62" spans="1:11" hidden="1">
      <c r="A62" s="135"/>
      <c r="B62" s="58" t="s">
        <v>825</v>
      </c>
      <c r="C62" s="59" t="s">
        <v>875</v>
      </c>
      <c r="D62" s="47" t="s">
        <v>11</v>
      </c>
      <c r="E62" s="47" t="s">
        <v>11</v>
      </c>
      <c r="F62" s="47" t="s">
        <v>11</v>
      </c>
      <c r="G62" s="47" t="s">
        <v>11</v>
      </c>
      <c r="H62" s="47" t="s">
        <v>11</v>
      </c>
      <c r="I62" s="47" t="s">
        <v>11</v>
      </c>
      <c r="J62" s="48" t="s">
        <v>11</v>
      </c>
      <c r="K62" s="49" t="s">
        <v>815</v>
      </c>
    </row>
    <row r="63" spans="1:11" ht="36" customHeight="1">
      <c r="A63" s="135"/>
      <c r="B63" s="58" t="s">
        <v>827</v>
      </c>
      <c r="C63" s="59" t="s">
        <v>876</v>
      </c>
      <c r="D63" s="47" t="s">
        <v>11</v>
      </c>
      <c r="E63" s="47" t="s">
        <v>11</v>
      </c>
      <c r="F63" s="47" t="s">
        <v>11</v>
      </c>
      <c r="G63" s="47">
        <v>220475.04</v>
      </c>
      <c r="H63" s="47" t="s">
        <v>11</v>
      </c>
      <c r="I63" s="47" t="s">
        <v>11</v>
      </c>
      <c r="J63" s="48">
        <v>220475.04</v>
      </c>
      <c r="K63" s="49"/>
    </row>
    <row r="64" spans="1:11" ht="24" hidden="1">
      <c r="A64" s="135"/>
      <c r="B64" s="58" t="s">
        <v>829</v>
      </c>
      <c r="C64" s="59" t="s">
        <v>877</v>
      </c>
      <c r="D64" s="47" t="s">
        <v>11</v>
      </c>
      <c r="E64" s="47" t="s">
        <v>11</v>
      </c>
      <c r="F64" s="47" t="s">
        <v>11</v>
      </c>
      <c r="G64" s="47" t="s">
        <v>11</v>
      </c>
      <c r="H64" s="47" t="s">
        <v>11</v>
      </c>
      <c r="I64" s="47" t="s">
        <v>11</v>
      </c>
      <c r="J64" s="48" t="s">
        <v>11</v>
      </c>
      <c r="K64" s="49" t="s">
        <v>815</v>
      </c>
    </row>
    <row r="65" spans="1:11" hidden="1">
      <c r="A65" s="135"/>
      <c r="B65" s="58" t="s">
        <v>831</v>
      </c>
      <c r="C65" s="59" t="s">
        <v>878</v>
      </c>
      <c r="D65" s="47" t="s">
        <v>11</v>
      </c>
      <c r="E65" s="47" t="s">
        <v>11</v>
      </c>
      <c r="F65" s="47" t="s">
        <v>11</v>
      </c>
      <c r="G65" s="47" t="s">
        <v>11</v>
      </c>
      <c r="H65" s="47" t="s">
        <v>11</v>
      </c>
      <c r="I65" s="47" t="s">
        <v>11</v>
      </c>
      <c r="J65" s="48" t="s">
        <v>11</v>
      </c>
      <c r="K65" s="49" t="s">
        <v>815</v>
      </c>
    </row>
    <row r="66" spans="1:11" ht="36" hidden="1">
      <c r="A66" s="135"/>
      <c r="B66" s="58" t="s">
        <v>833</v>
      </c>
      <c r="C66" s="59" t="s">
        <v>879</v>
      </c>
      <c r="D66" s="47" t="s">
        <v>11</v>
      </c>
      <c r="E66" s="47" t="s">
        <v>11</v>
      </c>
      <c r="F66" s="47" t="s">
        <v>11</v>
      </c>
      <c r="G66" s="47" t="s">
        <v>11</v>
      </c>
      <c r="H66" s="47" t="s">
        <v>11</v>
      </c>
      <c r="I66" s="47" t="s">
        <v>11</v>
      </c>
      <c r="J66" s="48" t="s">
        <v>11</v>
      </c>
      <c r="K66" s="49" t="s">
        <v>815</v>
      </c>
    </row>
    <row r="67" spans="1:11" ht="24" hidden="1">
      <c r="A67" s="135"/>
      <c r="B67" s="45" t="s">
        <v>880</v>
      </c>
      <c r="C67" s="46" t="s">
        <v>881</v>
      </c>
      <c r="D67" s="47" t="s">
        <v>11</v>
      </c>
      <c r="E67" s="47" t="s">
        <v>11</v>
      </c>
      <c r="F67" s="47" t="s">
        <v>11</v>
      </c>
      <c r="G67" s="47" t="s">
        <v>11</v>
      </c>
      <c r="H67" s="47" t="s">
        <v>11</v>
      </c>
      <c r="I67" s="47" t="s">
        <v>11</v>
      </c>
      <c r="J67" s="48" t="s">
        <v>11</v>
      </c>
      <c r="K67" s="49" t="s">
        <v>815</v>
      </c>
    </row>
    <row r="68" spans="1:11" hidden="1">
      <c r="A68" s="135"/>
      <c r="B68" s="50" t="s">
        <v>816</v>
      </c>
      <c r="C68" s="51"/>
      <c r="D68" s="52"/>
      <c r="E68" s="52"/>
      <c r="F68" s="52"/>
      <c r="G68" s="52"/>
      <c r="H68" s="52"/>
      <c r="I68" s="52"/>
      <c r="J68" s="53"/>
      <c r="K68" s="49" t="s">
        <v>815</v>
      </c>
    </row>
    <row r="69" spans="1:11" hidden="1">
      <c r="A69" s="135"/>
      <c r="B69" s="54" t="s">
        <v>817</v>
      </c>
      <c r="C69" s="55" t="s">
        <v>882</v>
      </c>
      <c r="D69" s="56" t="s">
        <v>11</v>
      </c>
      <c r="E69" s="56" t="s">
        <v>11</v>
      </c>
      <c r="F69" s="56" t="s">
        <v>11</v>
      </c>
      <c r="G69" s="56" t="s">
        <v>11</v>
      </c>
      <c r="H69" s="56" t="s">
        <v>11</v>
      </c>
      <c r="I69" s="56" t="s">
        <v>11</v>
      </c>
      <c r="J69" s="57" t="s">
        <v>11</v>
      </c>
      <c r="K69" s="49" t="s">
        <v>815</v>
      </c>
    </row>
    <row r="70" spans="1:11" hidden="1">
      <c r="A70" s="135"/>
      <c r="B70" s="58" t="s">
        <v>819</v>
      </c>
      <c r="C70" s="59" t="s">
        <v>883</v>
      </c>
      <c r="D70" s="47" t="s">
        <v>11</v>
      </c>
      <c r="E70" s="47" t="s">
        <v>11</v>
      </c>
      <c r="F70" s="47" t="s">
        <v>11</v>
      </c>
      <c r="G70" s="47" t="s">
        <v>11</v>
      </c>
      <c r="H70" s="47" t="s">
        <v>11</v>
      </c>
      <c r="I70" s="47" t="s">
        <v>11</v>
      </c>
      <c r="J70" s="48" t="s">
        <v>11</v>
      </c>
      <c r="K70" s="49" t="s">
        <v>815</v>
      </c>
    </row>
    <row r="71" spans="1:11" hidden="1">
      <c r="A71" s="135"/>
      <c r="B71" s="58" t="s">
        <v>821</v>
      </c>
      <c r="C71" s="59" t="s">
        <v>884</v>
      </c>
      <c r="D71" s="47" t="s">
        <v>11</v>
      </c>
      <c r="E71" s="47" t="s">
        <v>11</v>
      </c>
      <c r="F71" s="47" t="s">
        <v>11</v>
      </c>
      <c r="G71" s="47" t="s">
        <v>11</v>
      </c>
      <c r="H71" s="47" t="s">
        <v>11</v>
      </c>
      <c r="I71" s="47" t="s">
        <v>11</v>
      </c>
      <c r="J71" s="48" t="s">
        <v>11</v>
      </c>
      <c r="K71" s="49" t="s">
        <v>815</v>
      </c>
    </row>
    <row r="72" spans="1:11" hidden="1">
      <c r="A72" s="135"/>
      <c r="B72" s="58" t="s">
        <v>823</v>
      </c>
      <c r="C72" s="59" t="s">
        <v>885</v>
      </c>
      <c r="D72" s="47" t="s">
        <v>11</v>
      </c>
      <c r="E72" s="47" t="s">
        <v>11</v>
      </c>
      <c r="F72" s="47" t="s">
        <v>11</v>
      </c>
      <c r="G72" s="47" t="s">
        <v>11</v>
      </c>
      <c r="H72" s="47" t="s">
        <v>11</v>
      </c>
      <c r="I72" s="47" t="s">
        <v>11</v>
      </c>
      <c r="J72" s="48" t="s">
        <v>11</v>
      </c>
      <c r="K72" s="49" t="s">
        <v>815</v>
      </c>
    </row>
    <row r="73" spans="1:11" hidden="1">
      <c r="A73" s="135"/>
      <c r="B73" s="58" t="s">
        <v>825</v>
      </c>
      <c r="C73" s="59" t="s">
        <v>886</v>
      </c>
      <c r="D73" s="47" t="s">
        <v>11</v>
      </c>
      <c r="E73" s="47" t="s">
        <v>11</v>
      </c>
      <c r="F73" s="47" t="s">
        <v>11</v>
      </c>
      <c r="G73" s="47" t="s">
        <v>11</v>
      </c>
      <c r="H73" s="47" t="s">
        <v>11</v>
      </c>
      <c r="I73" s="47" t="s">
        <v>11</v>
      </c>
      <c r="J73" s="48" t="s">
        <v>11</v>
      </c>
      <c r="K73" s="49" t="s">
        <v>815</v>
      </c>
    </row>
    <row r="74" spans="1:11" ht="36" hidden="1">
      <c r="A74" s="135"/>
      <c r="B74" s="58" t="s">
        <v>827</v>
      </c>
      <c r="C74" s="59" t="s">
        <v>887</v>
      </c>
      <c r="D74" s="47" t="s">
        <v>11</v>
      </c>
      <c r="E74" s="47" t="s">
        <v>11</v>
      </c>
      <c r="F74" s="47" t="s">
        <v>11</v>
      </c>
      <c r="G74" s="47" t="s">
        <v>11</v>
      </c>
      <c r="H74" s="47" t="s">
        <v>11</v>
      </c>
      <c r="I74" s="47" t="s">
        <v>11</v>
      </c>
      <c r="J74" s="48" t="s">
        <v>11</v>
      </c>
      <c r="K74" s="49" t="s">
        <v>815</v>
      </c>
    </row>
    <row r="75" spans="1:11" ht="24" hidden="1">
      <c r="A75" s="135"/>
      <c r="B75" s="58" t="s">
        <v>829</v>
      </c>
      <c r="C75" s="59" t="s">
        <v>888</v>
      </c>
      <c r="D75" s="47" t="s">
        <v>11</v>
      </c>
      <c r="E75" s="47" t="s">
        <v>11</v>
      </c>
      <c r="F75" s="47" t="s">
        <v>11</v>
      </c>
      <c r="G75" s="47" t="s">
        <v>11</v>
      </c>
      <c r="H75" s="47" t="s">
        <v>11</v>
      </c>
      <c r="I75" s="47" t="s">
        <v>11</v>
      </c>
      <c r="J75" s="48" t="s">
        <v>11</v>
      </c>
      <c r="K75" s="49" t="s">
        <v>815</v>
      </c>
    </row>
    <row r="76" spans="1:11" hidden="1">
      <c r="A76" s="135"/>
      <c r="B76" s="58" t="s">
        <v>831</v>
      </c>
      <c r="C76" s="59" t="s">
        <v>889</v>
      </c>
      <c r="D76" s="47" t="s">
        <v>11</v>
      </c>
      <c r="E76" s="47" t="s">
        <v>11</v>
      </c>
      <c r="F76" s="47" t="s">
        <v>11</v>
      </c>
      <c r="G76" s="47" t="s">
        <v>11</v>
      </c>
      <c r="H76" s="47" t="s">
        <v>11</v>
      </c>
      <c r="I76" s="47" t="s">
        <v>11</v>
      </c>
      <c r="J76" s="48" t="s">
        <v>11</v>
      </c>
      <c r="K76" s="49" t="s">
        <v>815</v>
      </c>
    </row>
    <row r="77" spans="1:11" ht="36" hidden="1">
      <c r="A77" s="136"/>
      <c r="B77" s="58" t="s">
        <v>833</v>
      </c>
      <c r="C77" s="60" t="s">
        <v>890</v>
      </c>
      <c r="D77" s="61" t="s">
        <v>11</v>
      </c>
      <c r="E77" s="61" t="s">
        <v>11</v>
      </c>
      <c r="F77" s="61" t="s">
        <v>11</v>
      </c>
      <c r="G77" s="61" t="s">
        <v>11</v>
      </c>
      <c r="H77" s="61" t="s">
        <v>11</v>
      </c>
      <c r="I77" s="61" t="s">
        <v>11</v>
      </c>
      <c r="J77" s="62" t="s">
        <v>11</v>
      </c>
      <c r="K77" s="49" t="s">
        <v>815</v>
      </c>
    </row>
    <row r="78" spans="1:11" ht="12.95" customHeight="1">
      <c r="A78" s="34"/>
      <c r="B78" s="34"/>
      <c r="C78" s="34"/>
      <c r="D78" s="34"/>
      <c r="E78" s="34"/>
      <c r="F78" s="71"/>
      <c r="G78" s="71"/>
      <c r="H78" s="71"/>
      <c r="I78" s="71"/>
      <c r="J78" s="71"/>
      <c r="K78" s="34"/>
    </row>
  </sheetData>
  <mergeCells count="11">
    <mergeCell ref="A1:H1"/>
    <mergeCell ref="A3:A39"/>
    <mergeCell ref="B3:B4"/>
    <mergeCell ref="C3:C4"/>
    <mergeCell ref="D3:I3"/>
    <mergeCell ref="J3:J4"/>
    <mergeCell ref="A42:A77"/>
    <mergeCell ref="B42:B43"/>
    <mergeCell ref="C42:C43"/>
    <mergeCell ref="D42:I42"/>
    <mergeCell ref="J42:J43"/>
  </mergeCells>
  <pageMargins left="0.74803149606299202" right="0.74803149606299202" top="0.98425196850393704" bottom="0.98425196850393704" header="0.511811023622047" footer="0.511811023622047"/>
  <pageSetup paperSize="9" fitToHeight="0" orientation="landscape"/>
  <rowBreaks count="1" manualBreakCount="1">
    <brk id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Расходы!Область_печати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</cp:lastModifiedBy>
  <cp:lastPrinted>2014-08-19T11:04:02Z</cp:lastPrinted>
  <dcterms:created xsi:type="dcterms:W3CDTF">2014-08-13T06:59:44Z</dcterms:created>
  <dcterms:modified xsi:type="dcterms:W3CDTF">2014-10-23T07:03:09Z</dcterms:modified>
</cp:coreProperties>
</file>