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Документ" sheetId="1" r:id="rId1"/>
  </sheets>
  <definedNames>
    <definedName name="_xlnm.Print_Area" localSheetId="0">'Документ'!$A$1:$D$44</definedName>
  </definedNames>
  <calcPr fullCalcOnLoad="1"/>
</workbook>
</file>

<file path=xl/sharedStrings.xml><?xml version="1.0" encoding="utf-8"?>
<sst xmlns="http://schemas.openxmlformats.org/spreadsheetml/2006/main" count="107" uniqueCount="61">
  <si>
    <t xml:space="preserve">Наименование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</si>
  <si>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</si>
  <si>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</si>
  <si>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</si>
  <si>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</si>
  <si>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</si>
  <si>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</si>
  <si>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</si>
  <si>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</si>
  <si>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</si>
  <si>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</si>
  <si>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</si>
  <si>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</si>
  <si>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</si>
  <si>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</si>
  <si>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</si>
  <si>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Миграционная политика</t>
  </si>
  <si>
    <t>11</t>
  </si>
  <si>
    <t>НАЦИОНАЛЬНАЯ ЭКОНОМИКА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</si>
  <si>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</si>
  <si>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</si>
  <si>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</si>
  <si>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</si>
  <si>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</si>
  <si>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</si>
  <si>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</si>
  <si>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ОХРАНА ОКРУЖАЮЩЕЙ СРЕДЫ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</si>
  <si>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</si>
  <si>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</si>
  <si>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</si>
  <si>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</si>
  <si>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</si>
  <si>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</si>
  <si>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</si>
  <si>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</si>
  <si>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</si>
  <si>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</si>
  <si>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</si>
  <si>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</si>
  <si>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</si>
  <si>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</si>
  <si>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</si>
  <si>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</si>
  <si>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</si>
  <si>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</si>
  <si>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</si>
  <si>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</si>
  <si>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</si>
  <si>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</si>
  <si>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</si>
  <si>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Кассовое исполнение</t>
  </si>
  <si>
    <t xml:space="preserve"> тыс.руб.</t>
  </si>
  <si>
    <t>РЗ</t>
  </si>
  <si>
    <t>ПР</t>
  </si>
  <si>
    <t xml:space="preserve">                                                                                                                      "Об утверждении отчета об исполнении бюджета</t>
  </si>
  <si>
    <t xml:space="preserve">                                                                                                                    Приложение 3</t>
  </si>
  <si>
    <t>ВСЕГО РАСХОДОВ</t>
  </si>
  <si>
    <t xml:space="preserve">                                                                                                                       Жердевского района за 2023 год"</t>
  </si>
  <si>
    <t>Расходы бюджета Жердевского района за 2023 год
по разделам и подразделам классификации расходов бюджетов</t>
  </si>
  <si>
    <t xml:space="preserve">                                                                                                                     к решению Совета депутатов  </t>
  </si>
  <si>
    <t>Жердевского муниципального округа Тамбовской области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</si>
</sst>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54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 Cyr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0"/>
    </font>
    <font>
      <b/>
      <sz val="10"/>
      <color rgb="FF000000"/>
      <name val="Arial"/>
      <family val="0"/>
    </font>
    <font>
      <sz val="10"/>
      <color rgb="FF000000"/>
      <name val="Arial Cyr"/>
      <family val="0"/>
    </font>
    <font>
      <sz val="10"/>
      <color rgb="FF000000"/>
      <name val="Arial"/>
      <family val="0"/>
    </font>
    <font>
      <b/>
      <sz val="12"/>
      <color rgb="FF000000"/>
      <name val="Arial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 style="thin">
        <color rgb="FF95B3D7"/>
      </right>
      <top>
        <color rgb="FF000000"/>
      </top>
      <bottom style="medium">
        <color rgb="FF95B3D7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>
        <color rgb="FF000000"/>
      </left>
      <right>
        <color rgb="FF000000"/>
      </right>
      <top style="thin">
        <color rgb="FFBFBFBF"/>
      </top>
      <bottom>
        <color rgb="FF000000"/>
      </bottom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</border>
    <border>
      <left/>
      <right style="thin">
        <color rgb="FF000000"/>
      </right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20" borderId="1">
      <alignment horizontal="left" vertical="top" wrapText="1"/>
      <protection/>
    </xf>
    <xf numFmtId="49" fontId="31" fillId="20" borderId="2">
      <alignment horizontal="center" vertical="top" shrinkToFit="1"/>
      <protection/>
    </xf>
    <xf numFmtId="4" fontId="31" fillId="20" borderId="3">
      <alignment horizontal="right" vertical="top" shrinkToFit="1"/>
      <protection/>
    </xf>
    <xf numFmtId="0" fontId="32" fillId="21" borderId="4">
      <alignment horizontal="left" vertical="top" wrapText="1"/>
      <protection/>
    </xf>
    <xf numFmtId="49" fontId="32" fillId="21" borderId="5">
      <alignment horizontal="center" vertical="top" shrinkToFit="1"/>
      <protection/>
    </xf>
    <xf numFmtId="4" fontId="32" fillId="21" borderId="6">
      <alignment horizontal="right" vertical="top" shrinkToFit="1"/>
      <protection/>
    </xf>
    <xf numFmtId="0" fontId="32" fillId="22" borderId="7">
      <alignment horizontal="left" vertical="top" wrapText="1"/>
      <protection/>
    </xf>
    <xf numFmtId="49" fontId="32" fillId="22" borderId="8">
      <alignment horizontal="center" vertical="top" shrinkToFit="1"/>
      <protection/>
    </xf>
    <xf numFmtId="4" fontId="32" fillId="22" borderId="9">
      <alignment horizontal="right" vertical="top" shrinkToFit="1"/>
      <protection/>
    </xf>
    <xf numFmtId="0" fontId="33" fillId="0" borderId="7">
      <alignment horizontal="left" vertical="top" wrapText="1"/>
      <protection/>
    </xf>
    <xf numFmtId="49" fontId="34" fillId="0" borderId="8">
      <alignment horizontal="center" vertical="top" shrinkToFit="1"/>
      <protection/>
    </xf>
    <xf numFmtId="4" fontId="34" fillId="0" borderId="9">
      <alignment horizontal="right" vertical="top" shrinkToFit="1"/>
      <protection/>
    </xf>
    <xf numFmtId="0" fontId="33" fillId="0" borderId="7">
      <alignment horizontal="left" vertical="top" wrapText="1"/>
      <protection/>
    </xf>
    <xf numFmtId="49" fontId="34" fillId="0" borderId="8">
      <alignment horizontal="center" vertical="top" shrinkToFit="1"/>
      <protection/>
    </xf>
    <xf numFmtId="4" fontId="34" fillId="0" borderId="9">
      <alignment horizontal="right" vertical="top" shrinkToFit="1"/>
      <protection/>
    </xf>
    <xf numFmtId="0" fontId="34" fillId="0" borderId="0">
      <alignment horizontal="right" vertical="top" wrapText="1"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49" fontId="32" fillId="0" borderId="10">
      <alignment horizontal="center" vertical="center" wrapText="1"/>
      <protection/>
    </xf>
    <xf numFmtId="0" fontId="34" fillId="0" borderId="0">
      <alignment horizontal="left" vertical="top" wrapText="1"/>
      <protection/>
    </xf>
    <xf numFmtId="0" fontId="35" fillId="0" borderId="0">
      <alignment horizontal="center" vertical="top" wrapText="1"/>
      <protection/>
    </xf>
    <xf numFmtId="0" fontId="34" fillId="0" borderId="11">
      <alignment/>
      <protection/>
    </xf>
    <xf numFmtId="49" fontId="32" fillId="0" borderId="12">
      <alignment horizontal="center" vertical="center" wrapText="1"/>
      <protection/>
    </xf>
    <xf numFmtId="49" fontId="32" fillId="0" borderId="13">
      <alignment horizontal="center" vertical="center" wrapText="1"/>
      <protection/>
    </xf>
    <xf numFmtId="49" fontId="32" fillId="0" borderId="14">
      <alignment horizontal="center" vertical="center" wrapText="1"/>
      <protection/>
    </xf>
    <xf numFmtId="0" fontId="36" fillId="0" borderId="15">
      <alignment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6" applyNumberFormat="0" applyAlignment="0" applyProtection="0"/>
    <xf numFmtId="0" fontId="38" fillId="30" borderId="17" applyNumberFormat="0" applyAlignment="0" applyProtection="0"/>
    <xf numFmtId="0" fontId="39" fillId="30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18" applyNumberFormat="0" applyFill="0" applyAlignment="0" applyProtection="0"/>
    <xf numFmtId="0" fontId="41" fillId="0" borderId="19" applyNumberFormat="0" applyFill="0" applyAlignment="0" applyProtection="0"/>
    <xf numFmtId="0" fontId="42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21" applyNumberFormat="0" applyFill="0" applyAlignment="0" applyProtection="0"/>
    <xf numFmtId="0" fontId="44" fillId="31" borderId="22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4" borderId="23" applyNumberFormat="0" applyFont="0" applyAlignment="0" applyProtection="0"/>
    <xf numFmtId="9" fontId="0" fillId="0" borderId="0" applyFont="0" applyFill="0" applyBorder="0" applyAlignment="0" applyProtection="0"/>
    <xf numFmtId="0" fontId="49" fillId="0" borderId="24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49" fontId="52" fillId="36" borderId="25" xfId="59" applyNumberFormat="1" applyFont="1" applyFill="1" applyBorder="1" applyProtection="1">
      <alignment horizontal="center" vertical="center" wrapText="1"/>
      <protection/>
    </xf>
    <xf numFmtId="49" fontId="52" fillId="36" borderId="25" xfId="58" applyNumberFormat="1" applyFont="1" applyFill="1" applyBorder="1" applyAlignment="1" applyProtection="1">
      <alignment horizontal="center" vertical="center" wrapText="1"/>
      <protection/>
    </xf>
    <xf numFmtId="49" fontId="52" fillId="36" borderId="25" xfId="60" applyNumberFormat="1" applyFont="1" applyFill="1" applyBorder="1" applyProtection="1">
      <alignment horizontal="center" vertical="center" wrapText="1"/>
      <protection/>
    </xf>
    <xf numFmtId="0" fontId="52" fillId="36" borderId="25" xfId="35" applyNumberFormat="1" applyFont="1" applyFill="1" applyBorder="1" applyProtection="1">
      <alignment horizontal="left" vertical="top" wrapText="1"/>
      <protection/>
    </xf>
    <xf numFmtId="49" fontId="52" fillId="36" borderId="25" xfId="36" applyNumberFormat="1" applyFont="1" applyFill="1" applyBorder="1" applyProtection="1">
      <alignment horizontal="center" vertical="top" shrinkToFit="1"/>
      <protection/>
    </xf>
    <xf numFmtId="0" fontId="53" fillId="36" borderId="0" xfId="57" applyNumberFormat="1" applyFont="1" applyFill="1" applyBorder="1" applyProtection="1">
      <alignment/>
      <protection/>
    </xf>
    <xf numFmtId="0" fontId="53" fillId="36" borderId="25" xfId="38" applyNumberFormat="1" applyFont="1" applyFill="1" applyBorder="1" applyProtection="1">
      <alignment horizontal="left" vertical="top" wrapText="1"/>
      <protection/>
    </xf>
    <xf numFmtId="49" fontId="53" fillId="36" borderId="25" xfId="39" applyNumberFormat="1" applyFont="1" applyFill="1" applyBorder="1" applyProtection="1">
      <alignment horizontal="center" vertical="top" shrinkToFit="1"/>
      <protection/>
    </xf>
    <xf numFmtId="0" fontId="0" fillId="0" borderId="0" xfId="0" applyFont="1" applyAlignment="1" applyProtection="1">
      <alignment/>
      <protection locked="0"/>
    </xf>
    <xf numFmtId="49" fontId="52" fillId="36" borderId="25" xfId="59" applyNumberFormat="1" applyFont="1" applyFill="1" applyBorder="1" applyAlignment="1" applyProtection="1">
      <alignment horizontal="left" vertical="center" wrapText="1"/>
      <protection/>
    </xf>
    <xf numFmtId="170" fontId="52" fillId="36" borderId="25" xfId="60" applyNumberFormat="1" applyFont="1" applyFill="1" applyBorder="1" applyAlignment="1" applyProtection="1">
      <alignment horizontal="right" vertical="center" wrapText="1"/>
      <protection/>
    </xf>
    <xf numFmtId="170" fontId="52" fillId="36" borderId="25" xfId="37" applyNumberFormat="1" applyFont="1" applyFill="1" applyBorder="1" applyProtection="1">
      <alignment horizontal="right" vertical="top" shrinkToFit="1"/>
      <protection/>
    </xf>
    <xf numFmtId="170" fontId="53" fillId="36" borderId="25" xfId="40" applyNumberFormat="1" applyFont="1" applyFill="1" applyBorder="1" applyProtection="1">
      <alignment horizontal="right" vertical="top" shrinkToFit="1"/>
      <protection/>
    </xf>
    <xf numFmtId="170" fontId="4" fillId="36" borderId="25" xfId="37" applyNumberFormat="1" applyFont="1" applyFill="1" applyBorder="1" applyProtection="1">
      <alignment horizontal="right" vertical="top" shrinkToFit="1"/>
      <protection/>
    </xf>
    <xf numFmtId="0" fontId="34" fillId="36" borderId="0" xfId="55" applyNumberFormat="1" applyFill="1" applyProtection="1">
      <alignment horizontal="left" vertical="top" wrapText="1"/>
      <protection/>
    </xf>
    <xf numFmtId="0" fontId="34" fillId="36" borderId="0" xfId="55" applyFill="1">
      <alignment horizontal="left" vertical="top" wrapText="1"/>
      <protection/>
    </xf>
    <xf numFmtId="0" fontId="52" fillId="36" borderId="0" xfId="56" applyNumberFormat="1" applyFont="1" applyFill="1" applyProtection="1">
      <alignment horizontal="center" vertical="top" wrapText="1"/>
      <protection/>
    </xf>
    <xf numFmtId="0" fontId="52" fillId="36" borderId="0" xfId="56" applyFont="1" applyFill="1">
      <alignment horizontal="center" vertical="top" wrapText="1"/>
      <protection/>
    </xf>
    <xf numFmtId="0" fontId="53" fillId="36" borderId="0" xfId="50" applyNumberFormat="1" applyFont="1" applyFill="1" applyProtection="1">
      <alignment horizontal="right" vertical="top" wrapText="1"/>
      <protection/>
    </xf>
    <xf numFmtId="0" fontId="53" fillId="36" borderId="0" xfId="50" applyFont="1" applyFill="1">
      <alignment horizontal="right" vertical="top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0" xfId="61" applyNumberFormat="1" applyFont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right" vertical="top"/>
      <protection locked="0"/>
    </xf>
  </cellXfs>
  <cellStyles count="7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ex58" xfId="35"/>
    <cellStyle name="ex59" xfId="36"/>
    <cellStyle name="ex60" xfId="37"/>
    <cellStyle name="ex61" xfId="38"/>
    <cellStyle name="ex62" xfId="39"/>
    <cellStyle name="ex63" xfId="40"/>
    <cellStyle name="ex64" xfId="41"/>
    <cellStyle name="ex65" xfId="42"/>
    <cellStyle name="ex66" xfId="43"/>
    <cellStyle name="ex67" xfId="44"/>
    <cellStyle name="ex68" xfId="45"/>
    <cellStyle name="ex69" xfId="46"/>
    <cellStyle name="ex70" xfId="47"/>
    <cellStyle name="ex71" xfId="48"/>
    <cellStyle name="ex72" xfId="49"/>
    <cellStyle name="st57" xfId="50"/>
    <cellStyle name="style0" xfId="51"/>
    <cellStyle name="td" xfId="52"/>
    <cellStyle name="tr" xfId="53"/>
    <cellStyle name="xl_bot_header" xfId="54"/>
    <cellStyle name="xl_footer" xfId="55"/>
    <cellStyle name="xl_header" xfId="56"/>
    <cellStyle name="xl_nototal_top" xfId="57"/>
    <cellStyle name="xl_top_header" xfId="58"/>
    <cellStyle name="xl_top_left_header" xfId="59"/>
    <cellStyle name="xl_top_right_header" xfId="60"/>
    <cellStyle name="xl53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14" sqref="A14"/>
    </sheetView>
  </sheetViews>
  <sheetFormatPr defaultColWidth="9.140625" defaultRowHeight="15"/>
  <cols>
    <col min="1" max="1" width="72.8515625" style="2" customWidth="1"/>
    <col min="2" max="2" width="7.28125" style="2" customWidth="1"/>
    <col min="3" max="3" width="7.421875" style="2" customWidth="1"/>
    <col min="4" max="4" width="17.00390625" style="2" customWidth="1"/>
    <col min="5" max="16384" width="9.140625" style="1" customWidth="1"/>
  </cols>
  <sheetData>
    <row r="1" spans="1:4" ht="15">
      <c r="A1" s="23" t="s">
        <v>55</v>
      </c>
      <c r="B1" s="23"/>
      <c r="C1" s="23"/>
      <c r="D1" s="23"/>
    </row>
    <row r="2" spans="1:4" ht="15">
      <c r="A2" s="24" t="s">
        <v>59</v>
      </c>
      <c r="B2" s="24"/>
      <c r="C2" s="24"/>
      <c r="D2" s="24"/>
    </row>
    <row r="3" spans="1:4" ht="15">
      <c r="A3" s="26" t="s">
        <v>60</v>
      </c>
      <c r="B3" s="26"/>
      <c r="C3" s="26"/>
      <c r="D3" s="26"/>
    </row>
    <row r="4" spans="1:4" ht="15">
      <c r="A4" s="24" t="s">
        <v>54</v>
      </c>
      <c r="B4" s="24"/>
      <c r="C4" s="24"/>
      <c r="D4" s="24"/>
    </row>
    <row r="5" spans="1:4" ht="13.5" customHeight="1">
      <c r="A5" s="25" t="s">
        <v>57</v>
      </c>
      <c r="B5" s="25"/>
      <c r="C5" s="25"/>
      <c r="D5" s="25"/>
    </row>
    <row r="6" spans="1:4" ht="31.5" customHeight="1">
      <c r="A6" s="19" t="s">
        <v>58</v>
      </c>
      <c r="B6" s="20"/>
      <c r="C6" s="20"/>
      <c r="D6" s="20"/>
    </row>
    <row r="7" spans="1:4" ht="16.5" customHeight="1">
      <c r="A7" s="21" t="s">
        <v>51</v>
      </c>
      <c r="B7" s="22"/>
      <c r="C7" s="22"/>
      <c r="D7" s="22"/>
    </row>
    <row r="8" spans="1:4" ht="33" customHeight="1">
      <c r="A8" s="3" t="s">
        <v>0</v>
      </c>
      <c r="B8" s="4" t="s">
        <v>52</v>
      </c>
      <c r="C8" s="4" t="s">
        <v>53</v>
      </c>
      <c r="D8" s="5" t="s">
        <v>50</v>
      </c>
    </row>
    <row r="9" spans="1:4" ht="20.25" customHeight="1">
      <c r="A9" s="12" t="s">
        <v>56</v>
      </c>
      <c r="B9" s="4"/>
      <c r="C9" s="4"/>
      <c r="D9" s="13">
        <f>D10+D17+D19+D24+D26+D32+D35+D38+D40+D42</f>
        <v>641246.2</v>
      </c>
    </row>
    <row r="10" spans="1:4" ht="18" customHeight="1">
      <c r="A10" s="6" t="s">
        <v>1</v>
      </c>
      <c r="B10" s="7" t="s">
        <v>2</v>
      </c>
      <c r="C10" s="7"/>
      <c r="D10" s="14">
        <f>SUM(D11:D16)</f>
        <v>109525</v>
      </c>
    </row>
    <row r="11" spans="1:4" s="11" customFormat="1" ht="31.5">
      <c r="A11" s="9" t="s">
        <v>3</v>
      </c>
      <c r="B11" s="10" t="s">
        <v>2</v>
      </c>
      <c r="C11" s="10" t="s">
        <v>4</v>
      </c>
      <c r="D11" s="15">
        <v>3204.9</v>
      </c>
    </row>
    <row r="12" spans="1:4" s="11" customFormat="1" ht="47.25">
      <c r="A12" s="9" t="s">
        <v>5</v>
      </c>
      <c r="B12" s="10" t="s">
        <v>2</v>
      </c>
      <c r="C12" s="10" t="s">
        <v>6</v>
      </c>
      <c r="D12" s="15">
        <v>4166.2</v>
      </c>
    </row>
    <row r="13" spans="1:4" s="11" customFormat="1" ht="47.25">
      <c r="A13" s="9" t="s">
        <v>7</v>
      </c>
      <c r="B13" s="10" t="s">
        <v>2</v>
      </c>
      <c r="C13" s="10" t="s">
        <v>8</v>
      </c>
      <c r="D13" s="15">
        <v>39312</v>
      </c>
    </row>
    <row r="14" spans="1:4" s="11" customFormat="1" ht="15.75">
      <c r="A14" s="9" t="s">
        <v>9</v>
      </c>
      <c r="B14" s="10" t="s">
        <v>2</v>
      </c>
      <c r="C14" s="10" t="s">
        <v>10</v>
      </c>
      <c r="D14" s="15">
        <v>0.7</v>
      </c>
    </row>
    <row r="15" spans="1:4" s="11" customFormat="1" ht="31.5">
      <c r="A15" s="9" t="s">
        <v>11</v>
      </c>
      <c r="B15" s="10" t="s">
        <v>2</v>
      </c>
      <c r="C15" s="10" t="s">
        <v>12</v>
      </c>
      <c r="D15" s="15">
        <v>7637</v>
      </c>
    </row>
    <row r="16" spans="1:4" s="11" customFormat="1" ht="15.75">
      <c r="A16" s="9" t="s">
        <v>13</v>
      </c>
      <c r="B16" s="10" t="s">
        <v>2</v>
      </c>
      <c r="C16" s="10" t="s">
        <v>14</v>
      </c>
      <c r="D16" s="15">
        <v>55204.2</v>
      </c>
    </row>
    <row r="17" spans="1:4" ht="31.5">
      <c r="A17" s="6" t="s">
        <v>15</v>
      </c>
      <c r="B17" s="7" t="s">
        <v>6</v>
      </c>
      <c r="C17" s="7"/>
      <c r="D17" s="14">
        <f>SUM(D18)</f>
        <v>471.2</v>
      </c>
    </row>
    <row r="18" spans="1:4" s="11" customFormat="1" ht="19.5" customHeight="1">
      <c r="A18" s="9" t="s">
        <v>16</v>
      </c>
      <c r="B18" s="10" t="s">
        <v>6</v>
      </c>
      <c r="C18" s="10" t="s">
        <v>17</v>
      </c>
      <c r="D18" s="15">
        <v>471.2</v>
      </c>
    </row>
    <row r="19" spans="1:4" ht="15.75">
      <c r="A19" s="6" t="s">
        <v>18</v>
      </c>
      <c r="B19" s="7" t="s">
        <v>8</v>
      </c>
      <c r="C19" s="7"/>
      <c r="D19" s="16">
        <f>SUM(D20:D23)</f>
        <v>34146</v>
      </c>
    </row>
    <row r="20" spans="1:4" s="11" customFormat="1" ht="15.75">
      <c r="A20" s="9" t="s">
        <v>19</v>
      </c>
      <c r="B20" s="10" t="s">
        <v>8</v>
      </c>
      <c r="C20" s="10" t="s">
        <v>10</v>
      </c>
      <c r="D20" s="15">
        <v>1055</v>
      </c>
    </row>
    <row r="21" spans="1:4" s="11" customFormat="1" ht="15.75">
      <c r="A21" s="9" t="s">
        <v>20</v>
      </c>
      <c r="B21" s="10" t="s">
        <v>8</v>
      </c>
      <c r="C21" s="10" t="s">
        <v>21</v>
      </c>
      <c r="D21" s="15">
        <v>8560.5</v>
      </c>
    </row>
    <row r="22" spans="1:4" s="11" customFormat="1" ht="15.75">
      <c r="A22" s="9" t="s">
        <v>22</v>
      </c>
      <c r="B22" s="10" t="s">
        <v>8</v>
      </c>
      <c r="C22" s="10" t="s">
        <v>23</v>
      </c>
      <c r="D22" s="15">
        <v>23661.1</v>
      </c>
    </row>
    <row r="23" spans="1:4" s="11" customFormat="1" ht="15.75">
      <c r="A23" s="9" t="s">
        <v>24</v>
      </c>
      <c r="B23" s="10" t="s">
        <v>8</v>
      </c>
      <c r="C23" s="10" t="s">
        <v>25</v>
      </c>
      <c r="D23" s="15">
        <v>869.4</v>
      </c>
    </row>
    <row r="24" spans="1:4" ht="15.75">
      <c r="A24" s="6" t="s">
        <v>26</v>
      </c>
      <c r="B24" s="7" t="s">
        <v>12</v>
      </c>
      <c r="C24" s="7"/>
      <c r="D24" s="14">
        <f>SUM(D25)</f>
        <v>372</v>
      </c>
    </row>
    <row r="25" spans="1:4" s="11" customFormat="1" ht="16.5" customHeight="1">
      <c r="A25" s="9" t="s">
        <v>27</v>
      </c>
      <c r="B25" s="10" t="s">
        <v>12</v>
      </c>
      <c r="C25" s="10" t="s">
        <v>10</v>
      </c>
      <c r="D25" s="15">
        <v>372</v>
      </c>
    </row>
    <row r="26" spans="1:4" ht="19.5" customHeight="1">
      <c r="A26" s="6" t="s">
        <v>28</v>
      </c>
      <c r="B26" s="7" t="s">
        <v>29</v>
      </c>
      <c r="C26" s="7"/>
      <c r="D26" s="14">
        <f>SUM(D27:D31)</f>
        <v>367074.49999999994</v>
      </c>
    </row>
    <row r="27" spans="1:4" s="11" customFormat="1" ht="15.75">
      <c r="A27" s="9" t="s">
        <v>30</v>
      </c>
      <c r="B27" s="10" t="s">
        <v>29</v>
      </c>
      <c r="C27" s="10" t="s">
        <v>2</v>
      </c>
      <c r="D27" s="15">
        <v>60167.4</v>
      </c>
    </row>
    <row r="28" spans="1:4" s="11" customFormat="1" ht="15.75">
      <c r="A28" s="9" t="s">
        <v>31</v>
      </c>
      <c r="B28" s="10" t="s">
        <v>29</v>
      </c>
      <c r="C28" s="10" t="s">
        <v>4</v>
      </c>
      <c r="D28" s="15">
        <v>233670.9</v>
      </c>
    </row>
    <row r="29" spans="1:4" s="11" customFormat="1" ht="15.75">
      <c r="A29" s="9" t="s">
        <v>32</v>
      </c>
      <c r="B29" s="10" t="s">
        <v>29</v>
      </c>
      <c r="C29" s="10" t="s">
        <v>6</v>
      </c>
      <c r="D29" s="15">
        <v>31108.6</v>
      </c>
    </row>
    <row r="30" spans="1:4" s="11" customFormat="1" ht="15.75">
      <c r="A30" s="9" t="s">
        <v>33</v>
      </c>
      <c r="B30" s="10" t="s">
        <v>29</v>
      </c>
      <c r="C30" s="10" t="s">
        <v>29</v>
      </c>
      <c r="D30" s="15">
        <v>2799.6</v>
      </c>
    </row>
    <row r="31" spans="1:4" s="11" customFormat="1" ht="15.75">
      <c r="A31" s="9" t="s">
        <v>34</v>
      </c>
      <c r="B31" s="10" t="s">
        <v>29</v>
      </c>
      <c r="C31" s="10" t="s">
        <v>23</v>
      </c>
      <c r="D31" s="15">
        <v>39328</v>
      </c>
    </row>
    <row r="32" spans="1:4" ht="15.75">
      <c r="A32" s="6" t="s">
        <v>35</v>
      </c>
      <c r="B32" s="7" t="s">
        <v>21</v>
      </c>
      <c r="C32" s="7"/>
      <c r="D32" s="14">
        <f>SUM(D33:D34)</f>
        <v>63142.5</v>
      </c>
    </row>
    <row r="33" spans="1:4" s="11" customFormat="1" ht="15.75">
      <c r="A33" s="9" t="s">
        <v>36</v>
      </c>
      <c r="B33" s="10" t="s">
        <v>21</v>
      </c>
      <c r="C33" s="10" t="s">
        <v>2</v>
      </c>
      <c r="D33" s="15">
        <v>56853.4</v>
      </c>
    </row>
    <row r="34" spans="1:4" s="11" customFormat="1" ht="15.75">
      <c r="A34" s="9" t="s">
        <v>37</v>
      </c>
      <c r="B34" s="10" t="s">
        <v>21</v>
      </c>
      <c r="C34" s="10" t="s">
        <v>8</v>
      </c>
      <c r="D34" s="15">
        <v>6289.1</v>
      </c>
    </row>
    <row r="35" spans="1:4" ht="15.75">
      <c r="A35" s="6" t="s">
        <v>38</v>
      </c>
      <c r="B35" s="7" t="s">
        <v>39</v>
      </c>
      <c r="C35" s="7"/>
      <c r="D35" s="14">
        <f>SUM(D36:D37)</f>
        <v>16764</v>
      </c>
    </row>
    <row r="36" spans="1:4" s="11" customFormat="1" ht="15.75">
      <c r="A36" s="9" t="s">
        <v>40</v>
      </c>
      <c r="B36" s="10" t="s">
        <v>39</v>
      </c>
      <c r="C36" s="10" t="s">
        <v>6</v>
      </c>
      <c r="D36" s="15">
        <v>6100.4</v>
      </c>
    </row>
    <row r="37" spans="1:4" s="11" customFormat="1" ht="15.75">
      <c r="A37" s="9" t="s">
        <v>41</v>
      </c>
      <c r="B37" s="10" t="s">
        <v>39</v>
      </c>
      <c r="C37" s="10" t="s">
        <v>8</v>
      </c>
      <c r="D37" s="15">
        <v>10663.6</v>
      </c>
    </row>
    <row r="38" spans="1:4" ht="23.25" customHeight="1">
      <c r="A38" s="6" t="s">
        <v>42</v>
      </c>
      <c r="B38" s="7" t="s">
        <v>17</v>
      </c>
      <c r="C38" s="7"/>
      <c r="D38" s="14">
        <f>D39</f>
        <v>6798.7</v>
      </c>
    </row>
    <row r="39" spans="1:4" s="11" customFormat="1" ht="24" customHeight="1">
      <c r="A39" s="9" t="s">
        <v>43</v>
      </c>
      <c r="B39" s="10" t="s">
        <v>17</v>
      </c>
      <c r="C39" s="10" t="s">
        <v>4</v>
      </c>
      <c r="D39" s="15">
        <v>6798.7</v>
      </c>
    </row>
    <row r="40" spans="1:4" ht="31.5">
      <c r="A40" s="6" t="s">
        <v>44</v>
      </c>
      <c r="B40" s="7" t="s">
        <v>14</v>
      </c>
      <c r="C40" s="7"/>
      <c r="D40" s="14">
        <f>D41</f>
        <v>12.9</v>
      </c>
    </row>
    <row r="41" spans="1:4" s="11" customFormat="1" ht="21.75" customHeight="1">
      <c r="A41" s="9" t="s">
        <v>45</v>
      </c>
      <c r="B41" s="10" t="s">
        <v>14</v>
      </c>
      <c r="C41" s="10" t="s">
        <v>2</v>
      </c>
      <c r="D41" s="15">
        <v>12.9</v>
      </c>
    </row>
    <row r="42" spans="1:4" ht="47.25">
      <c r="A42" s="6" t="s">
        <v>46</v>
      </c>
      <c r="B42" s="7" t="s">
        <v>47</v>
      </c>
      <c r="C42" s="7"/>
      <c r="D42" s="14">
        <f>SUM(D43:D44)</f>
        <v>42939.399999999994</v>
      </c>
    </row>
    <row r="43" spans="1:4" s="11" customFormat="1" ht="33.75" customHeight="1">
      <c r="A43" s="9" t="s">
        <v>48</v>
      </c>
      <c r="B43" s="10" t="s">
        <v>47</v>
      </c>
      <c r="C43" s="10" t="s">
        <v>2</v>
      </c>
      <c r="D43" s="15">
        <v>11283.8</v>
      </c>
    </row>
    <row r="44" spans="1:4" s="11" customFormat="1" ht="22.5" customHeight="1">
      <c r="A44" s="9" t="s">
        <v>49</v>
      </c>
      <c r="B44" s="10" t="s">
        <v>47</v>
      </c>
      <c r="C44" s="10" t="s">
        <v>6</v>
      </c>
      <c r="D44" s="15">
        <v>31655.6</v>
      </c>
    </row>
    <row r="45" spans="1:4" ht="15.75">
      <c r="A45" s="8"/>
      <c r="B45" s="8"/>
      <c r="C45" s="8"/>
      <c r="D45" s="8"/>
    </row>
    <row r="46" spans="1:4" ht="15">
      <c r="A46" s="17"/>
      <c r="B46" s="18"/>
      <c r="C46" s="18"/>
      <c r="D46" s="18"/>
    </row>
  </sheetData>
  <sheetProtection/>
  <mergeCells count="8">
    <mergeCell ref="A46:D46"/>
    <mergeCell ref="A6:D6"/>
    <mergeCell ref="A7:D7"/>
    <mergeCell ref="A1:D1"/>
    <mergeCell ref="A2:D2"/>
    <mergeCell ref="A3:D3"/>
    <mergeCell ref="A4:D4"/>
    <mergeCell ref="A5:D5"/>
  </mergeCells>
  <printOptions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user\fin</dc:creator>
  <cp:keywords/>
  <dc:description/>
  <cp:lastModifiedBy>user</cp:lastModifiedBy>
  <cp:lastPrinted>2023-03-14T11:30:16Z</cp:lastPrinted>
  <dcterms:created xsi:type="dcterms:W3CDTF">2023-01-30T13:03:52Z</dcterms:created>
  <dcterms:modified xsi:type="dcterms:W3CDTF">2024-03-11T09:03:57Z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Исполнено по РдПрд, ЦСт, ВР</vt:lpwstr>
  </property>
  <property fmtid="{D5CDD505-2E9C-101B-9397-08002B2CF9AE}" pid="3" name="Название отчета">
    <vt:lpwstr>Исполнено по РдПрд ЦСт ВР.xlsx</vt:lpwstr>
  </property>
  <property fmtid="{D5CDD505-2E9C-101B-9397-08002B2CF9AE}" pid="4" name="Версия клиента">
    <vt:lpwstr>22.1.34.12010 (.NET 4.7.2)</vt:lpwstr>
  </property>
  <property fmtid="{D5CDD505-2E9C-101B-9397-08002B2CF9AE}" pid="5" name="Версия базы">
    <vt:lpwstr>22.1.1542.644740329</vt:lpwstr>
  </property>
  <property fmtid="{D5CDD505-2E9C-101B-9397-08002B2CF9AE}" pid="6" name="Тип сервера">
    <vt:lpwstr>MSSQL</vt:lpwstr>
  </property>
  <property fmtid="{D5CDD505-2E9C-101B-9397-08002B2CF9AE}" pid="7" name="Сервер">
    <vt:lpwstr>dbsrv\bks</vt:lpwstr>
  </property>
  <property fmtid="{D5CDD505-2E9C-101B-9397-08002B2CF9AE}" pid="8" name="База">
    <vt:lpwstr>budget22R</vt:lpwstr>
  </property>
  <property fmtid="{D5CDD505-2E9C-101B-9397-08002B2CF9AE}" pid="9" name="Пользователь">
    <vt:lpwstr>m64003b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